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gcloudbelgium.sharepoint.com/sites/BOSA-TEMP/DT/DBSF/1. Edities/2022/8. Templates/Templates/"/>
    </mc:Choice>
  </mc:AlternateContent>
  <xr:revisionPtr revIDLastSave="237" documentId="8_{DD6B7212-A70D-4F40-9316-CA578B3730C9}" xr6:coauthVersionLast="47" xr6:coauthVersionMax="47" xr10:uidLastSave="{5970DDC0-5B9F-4839-A42D-E7D576BA6AEB}"/>
  <bookViews>
    <workbookView xWindow="28680" yWindow="-120" windowWidth="25440" windowHeight="15390" xr2:uid="{00000000-000D-0000-FFFF-FFFF00000000}"/>
  </bookViews>
  <sheets>
    <sheet name="Lijst Bewijsstukken" sheetId="3" r:id="rId1"/>
    <sheet name="Richtlijnen" sheetId="4" r:id="rId2"/>
  </sheets>
  <definedNames>
    <definedName name="Gedeeltelijk">'Lijst Bewijsstukken'!$B$5</definedName>
    <definedName name="Gedeeltelijks">'Lijst Bewijsstukken'!$B$5</definedName>
    <definedName name="Partieel">'Lijst Bewijsstukken'!$B$5</definedName>
    <definedName name="_xlnm.Print_Area" localSheetId="0">'Lijst Bewijsstukken'!$A$1:$N$29</definedName>
    <definedName name="_xlnm.Print_Titles" localSheetId="0">'Lijst Bewijsstukken'!$1:$6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3" l="1"/>
  <c r="F18" i="3"/>
  <c r="J18" i="3" s="1"/>
  <c r="F15" i="3"/>
  <c r="J15" i="3" s="1"/>
  <c r="F12" i="3"/>
  <c r="J12" i="3" s="1"/>
  <c r="F9" i="3"/>
  <c r="J9" i="3" s="1"/>
  <c r="H18" i="3" l="1"/>
  <c r="K18" i="3" s="1"/>
  <c r="G15" i="3"/>
  <c r="H15" i="3" s="1"/>
  <c r="K15" i="3" s="1"/>
  <c r="G12" i="3"/>
  <c r="H12" i="3" s="1"/>
  <c r="K12" i="3" s="1"/>
  <c r="G9" i="3"/>
  <c r="H9" i="3" s="1"/>
  <c r="K9" i="3" s="1"/>
  <c r="K32" i="3" l="1"/>
  <c r="K33" i="3"/>
  <c r="F8" i="3" l="1"/>
  <c r="J8" i="3" l="1"/>
  <c r="G8" i="3"/>
  <c r="J14" i="3"/>
  <c r="F14" i="3"/>
  <c r="E14" i="3"/>
  <c r="J17" i="3"/>
  <c r="J11" i="3"/>
  <c r="J7" i="3"/>
  <c r="K31" i="3" l="1"/>
  <c r="J21" i="3"/>
  <c r="K14" i="3"/>
  <c r="H14" i="3"/>
  <c r="G14" i="3"/>
  <c r="H17" i="3" l="1"/>
  <c r="G17" i="3"/>
  <c r="F17" i="3"/>
  <c r="H11" i="3"/>
  <c r="G11" i="3"/>
  <c r="F11" i="3"/>
  <c r="E11" i="3"/>
  <c r="K11" i="3"/>
  <c r="F7" i="3"/>
  <c r="E7" i="3"/>
  <c r="F21" i="3" l="1"/>
  <c r="E17" i="3" l="1"/>
  <c r="E21" i="3" s="1"/>
  <c r="K17" i="3"/>
  <c r="K29" i="3" l="1"/>
  <c r="K28" i="3"/>
  <c r="K30" i="3" l="1"/>
  <c r="G7" i="3" l="1"/>
  <c r="G21" i="3" s="1"/>
  <c r="H8" i="3"/>
  <c r="H7" i="3" l="1"/>
  <c r="H21" i="3" s="1"/>
  <c r="K8" i="3"/>
  <c r="K7" i="3" s="1"/>
  <c r="K21" i="3" s="1"/>
</calcChain>
</file>

<file path=xl/sharedStrings.xml><?xml version="1.0" encoding="utf-8"?>
<sst xmlns="http://schemas.openxmlformats.org/spreadsheetml/2006/main" count="45" uniqueCount="45">
  <si>
    <t>NAAM ORGANISATIE:</t>
  </si>
  <si>
    <t>REF. NR. PROJECT :</t>
  </si>
  <si>
    <t>Bewijsstuk nr.</t>
  </si>
  <si>
    <t>Leverancier</t>
  </si>
  <si>
    <t>Kosten post</t>
  </si>
  <si>
    <t>Omschrijving</t>
  </si>
  <si>
    <t>Bedrag excl BTW</t>
  </si>
  <si>
    <t>BTW</t>
  </si>
  <si>
    <t>BTW recupereer-baar</t>
  </si>
  <si>
    <t>BTW niet recupereer-baar</t>
  </si>
  <si>
    <t>% imputeer baar op het project</t>
  </si>
  <si>
    <t>Total op factuur</t>
  </si>
  <si>
    <t>Totaal Gevraagd</t>
  </si>
  <si>
    <t>Schijf</t>
  </si>
  <si>
    <t>1. Personeelskosten</t>
  </si>
  <si>
    <t>2. Werkingskosten</t>
  </si>
  <si>
    <t>3. Kosten m.b.t. activiteiten</t>
  </si>
  <si>
    <t>4. Andere kosten</t>
  </si>
  <si>
    <t>Totaal voor schijf</t>
  </si>
  <si>
    <t>Verantwoorde uitgaven</t>
  </si>
  <si>
    <t>Niet verantwoorde uitgaven</t>
  </si>
  <si>
    <t>Naam organisatie</t>
  </si>
  <si>
    <t>Richtlijnen voor het gebruik van deze template</t>
  </si>
  <si>
    <t>Deze lijst geeft per kostensoort een overzicht van alle uitgaven die je door de subsidies van het DBSF wil laten subsidiëren.</t>
  </si>
  <si>
    <t>Recuperatie BTW:</t>
  </si>
  <si>
    <r>
      <rPr>
        <b/>
        <sz val="11"/>
        <color theme="1"/>
        <rFont val="Calibri"/>
        <family val="2"/>
        <scheme val="minor"/>
      </rPr>
      <t>1.</t>
    </r>
    <r>
      <rPr>
        <sz val="11"/>
        <color theme="1"/>
        <rFont val="Calibri"/>
        <family val="2"/>
        <scheme val="minor"/>
      </rPr>
      <t xml:space="preserve"> Je bent verplicht deze lijst mee te sturen met alle bewijs- en verantwoordingsstukken in je verantwoordingsdossier. We beginnen niet aan de beoordeling van je verantwoordingsdossier als deze lijst niet meegestuurd werd of als de template niet gerespecteerd blijft.</t>
    </r>
  </si>
  <si>
    <r>
      <rPr>
        <b/>
        <sz val="11"/>
        <color theme="1"/>
        <rFont val="Calibri"/>
        <family val="2"/>
        <scheme val="minor"/>
      </rPr>
      <t>3.</t>
    </r>
    <r>
      <rPr>
        <sz val="11"/>
        <color theme="1"/>
        <rFont val="Calibri"/>
        <family val="2"/>
        <scheme val="minor"/>
      </rPr>
      <t xml:space="preserve"> Deze lijst is een doorlopende lijst. Je schrijft je uitgaven in in de juiste rubriek (personeel, werking, …) bij de eerste verantwoording die je maakt. In kolom L schrijf je voor elk van die lijnen een 1 in.</t>
    </r>
  </si>
  <si>
    <r>
      <rPr>
        <b/>
        <sz val="11"/>
        <color theme="1"/>
        <rFont val="Calibri"/>
        <family val="2"/>
        <scheme val="minor"/>
      </rPr>
      <t>4.</t>
    </r>
    <r>
      <rPr>
        <sz val="11"/>
        <color theme="1"/>
        <rFont val="Calibri"/>
        <family val="2"/>
        <scheme val="minor"/>
      </rPr>
      <t xml:space="preserve"> Voor de volgende schijf vul je deze lijst gewoon aan met de bijkomende verantwoordingen die je instuurt. Je schrijft in kolom L het nummer in van de schijf. </t>
    </r>
    <r>
      <rPr>
        <b/>
        <sz val="11"/>
        <color theme="1"/>
        <rFont val="Calibri"/>
        <family val="2"/>
        <scheme val="minor"/>
      </rPr>
      <t>De lijnen van de vorige schijf / schijven laat je gewoon staan</t>
    </r>
    <r>
      <rPr>
        <sz val="11"/>
        <color theme="1"/>
        <rFont val="Calibri"/>
        <family val="2"/>
        <scheme val="minor"/>
      </rPr>
      <t>. Zo bouwt je lijst zich stelselmatig op en hou je een overzicht van wat je per schijf hebt ingediend als verantwoording.</t>
    </r>
  </si>
  <si>
    <r>
      <rPr>
        <b/>
        <sz val="11"/>
        <color theme="1"/>
        <rFont val="Calibri"/>
        <family val="2"/>
        <scheme val="minor"/>
      </rPr>
      <t>5.</t>
    </r>
    <r>
      <rPr>
        <sz val="11"/>
        <color theme="1"/>
        <rFont val="Calibri"/>
        <family val="2"/>
        <scheme val="minor"/>
      </rPr>
      <t xml:space="preserve"> Elke lijn vertegenwoordigt een bewijsstuk (factuur, onkostennota, loonstaat, ...) en krijgt een</t>
    </r>
    <r>
      <rPr>
        <b/>
        <sz val="11"/>
        <color theme="1"/>
        <rFont val="Calibri"/>
        <family val="2"/>
        <scheme val="minor"/>
      </rPr>
      <t xml:space="preserve"> uniek nummer</t>
    </r>
    <r>
      <rPr>
        <sz val="11"/>
        <color theme="1"/>
        <rFont val="Calibri"/>
        <family val="2"/>
        <scheme val="minor"/>
      </rPr>
      <t>. De nummering loopt gewoon door bij elke nieuwe schijf. 
Bij dat bewijsstuk hoort soms een verantwoordingsstuk (contract, verklaring op eer, kastickets, …).
Schrijf rechts bovenaan op elk bewijsstuk en elk verantwoordingsstuk het uniek nummer. Zo blijven de documenten gegroepeerd en kan je dossier eenvoudig verantwoord worden.</t>
    </r>
  </si>
  <si>
    <r>
      <rPr>
        <b/>
        <sz val="11"/>
        <color theme="1"/>
        <rFont val="Calibri"/>
        <family val="2"/>
        <scheme val="minor"/>
      </rPr>
      <t>6.</t>
    </r>
    <r>
      <rPr>
        <sz val="11"/>
        <color theme="1"/>
        <rFont val="Calibri"/>
        <family val="2"/>
        <scheme val="minor"/>
      </rPr>
      <t xml:space="preserve"> Doe uzelf en ons een plezier en groepeer betalingsbewijzen van kleine uitgaven in een maandelijkse onkostennota. Voeg de bewijsstukken per A4-tje toe aan de onkostennota (en zie er op toe dat de onkostennota door beide partijen afgetekend is).</t>
    </r>
  </si>
  <si>
    <r>
      <rPr>
        <b/>
        <sz val="11"/>
        <color theme="1"/>
        <rFont val="Calibri"/>
        <family val="2"/>
        <scheme val="minor"/>
      </rPr>
      <t>7.</t>
    </r>
    <r>
      <rPr>
        <sz val="11"/>
        <color theme="1"/>
        <rFont val="Calibri"/>
        <family val="2"/>
        <scheme val="minor"/>
      </rPr>
      <t xml:space="preserve"> Nadat je je verantwoordingsdossier instuurde krijg je van ons een rapport dat uit twee delen bestaat: de samenvatting en de verantwoordingsstaat.
De verantwoordingsstaat is een kopij van deze lijst, aangevuld met een beoordeling "OK" of "NOK" in kolom M en een toelichting of vraag in kolom N.</t>
    </r>
  </si>
  <si>
    <r>
      <rPr>
        <b/>
        <sz val="11"/>
        <color theme="1"/>
        <rFont val="Calibri"/>
        <family val="2"/>
        <scheme val="minor"/>
      </rPr>
      <t>9.</t>
    </r>
    <r>
      <rPr>
        <sz val="11"/>
        <color theme="1"/>
        <rFont val="Calibri"/>
        <family val="2"/>
        <scheme val="minor"/>
      </rPr>
      <t xml:space="preserve"> Het kan gebeuren dat we in de beoordeling een "OK" geven voor een aangepast bedrag of een aangepast %. In dat geval markeren we de aanpassing in een rode font. We geven allicht ook een verklaring in kolom N.
Ook voor deze beslissingen mag je in een volgende schijf een rechtzetting vragen.</t>
    </r>
  </si>
  <si>
    <r>
      <rPr>
        <b/>
        <sz val="11"/>
        <color theme="1"/>
        <rFont val="Calibri"/>
        <family val="2"/>
        <scheme val="minor"/>
      </rPr>
      <t>8.</t>
    </r>
    <r>
      <rPr>
        <sz val="11"/>
        <color theme="1"/>
        <rFont val="Calibri"/>
        <family val="2"/>
        <scheme val="minor"/>
      </rPr>
      <t xml:space="preserve"> Voor met "OK" gekwalificeerde verantwoordingen mag je een schuldvordering insturen.
Voor met "NOK" gekwalificeerde verantwoordingen kan je kiezen. Ofwel laat je ze vallen en blijft alles ongewijzigd. Ofwel beantwoordt je de vraag of weerleg je onze conclusie en dan dien je de uitgave al dan niet met aangepaste verklaring, bedrag, bewijsstuk of verantwoordingsstukken </t>
    </r>
    <r>
      <rPr>
        <b/>
        <sz val="11"/>
        <color theme="1"/>
        <rFont val="Calibri"/>
        <family val="2"/>
        <scheme val="minor"/>
      </rPr>
      <t>opnieuw</t>
    </r>
    <r>
      <rPr>
        <sz val="11"/>
        <color theme="1"/>
        <rFont val="Calibri"/>
        <family val="2"/>
        <scheme val="minor"/>
      </rPr>
      <t xml:space="preserve"> in bij een (van de) volgende schijf(schijven). </t>
    </r>
  </si>
  <si>
    <r>
      <rPr>
        <b/>
        <sz val="11"/>
        <color theme="1"/>
        <rFont val="Calibri"/>
        <family val="2"/>
        <scheme val="minor"/>
      </rPr>
      <t>2.</t>
    </r>
    <r>
      <rPr>
        <sz val="11"/>
        <color theme="1"/>
        <rFont val="Calibri"/>
        <family val="2"/>
        <scheme val="minor"/>
      </rPr>
      <t xml:space="preserve"> We verwachten </t>
    </r>
    <r>
      <rPr>
        <b/>
        <sz val="11"/>
        <color theme="1"/>
        <rFont val="Calibri"/>
        <family val="2"/>
        <scheme val="minor"/>
      </rPr>
      <t>minstens twee</t>
    </r>
    <r>
      <rPr>
        <sz val="11"/>
        <color theme="1"/>
        <rFont val="Calibri"/>
        <family val="2"/>
        <scheme val="minor"/>
      </rPr>
      <t xml:space="preserve"> </t>
    </r>
    <r>
      <rPr>
        <b/>
        <sz val="11"/>
        <color theme="1"/>
        <rFont val="Calibri"/>
        <family val="2"/>
        <scheme val="minor"/>
      </rPr>
      <t>verantwoordingsdossiers</t>
    </r>
    <r>
      <rPr>
        <sz val="11"/>
        <color theme="1"/>
        <rFont val="Calibri"/>
        <family val="2"/>
        <scheme val="minor"/>
      </rPr>
      <t>: bij ondertekening van het protocol, (eind september), en begin december.</t>
    </r>
  </si>
  <si>
    <t>DBSF2022-nn</t>
  </si>
  <si>
    <t>DBSF 2022</t>
  </si>
  <si>
    <t>DBSF2022-nn-P001</t>
  </si>
  <si>
    <t>DBSF2022-nn-P002</t>
  </si>
  <si>
    <t>DBSF2022-nn-W001</t>
  </si>
  <si>
    <t>DBSF2022-nn-A001</t>
  </si>
  <si>
    <t>DBSF2022-nn-V001</t>
  </si>
  <si>
    <t>Schijf 1 (date protocole 2022)</t>
  </si>
  <si>
    <t>Schijf 2 (15 september 2022)</t>
  </si>
  <si>
    <t>Schijf 3 (2 december 2022)</t>
  </si>
  <si>
    <t>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</si>
</sst>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quot;_-;\-* #,##0.00\ &quot;€&quot;_-;_-* &quot;-&quot;??\ &quot;€&quot;_-;_-@_-"/>
    <numFmt numFmtId="165" formatCode="[$-813]General"/>
    <numFmt numFmtId="166" formatCode="&quot; &quot;#,##0.00&quot; € &quot;;&quot;-&quot;#,##0.00&quot; € &quot;;&quot; -&quot;#&quot; € &quot;;&quot; &quot;@&quot; &quot;"/>
    <numFmt numFmtId="167" formatCode="&quot;€ &quot;#,##0.00"/>
    <numFmt numFmtId="168" formatCode="[$-813]0.00%"/>
    <numFmt numFmtId="169" formatCode="#,##0.00\ &quot;€&quot;"/>
    <numFmt numFmtId="170" formatCode="#,##0.00\ [$€-1]"/>
    <numFmt numFmtId="171" formatCode="&quot;€&quot;\ #,##0.00"/>
  </numFmts>
  <fonts count="25" x14ac:knownFonts="1">
    <font>
      <sz val="11"/>
      <color theme="1"/>
      <name val="Calibri"/>
      <family val="2"/>
      <scheme val="minor"/>
    </font>
    <font>
      <b/>
      <sz val="11"/>
      <color theme="1"/>
      <name val="Calibri"/>
      <family val="2"/>
      <scheme val="minor"/>
    </font>
    <font>
      <sz val="10"/>
      <color theme="1"/>
      <name val="Arial Narrow"/>
      <family val="2"/>
    </font>
    <font>
      <sz val="10"/>
      <name val="Arial Narrow"/>
      <family val="2"/>
    </font>
    <font>
      <sz val="11"/>
      <name val="Calibri"/>
      <family val="2"/>
      <scheme val="minor"/>
    </font>
    <font>
      <sz val="11"/>
      <color theme="1"/>
      <name val="Calibri"/>
      <family val="2"/>
      <scheme val="minor"/>
    </font>
    <font>
      <sz val="12"/>
      <color rgb="FF000000"/>
      <name val="Calibri"/>
      <family val="2"/>
    </font>
    <font>
      <b/>
      <sz val="12"/>
      <color rgb="FF000000"/>
      <name val="Calibri"/>
      <family val="2"/>
    </font>
    <font>
      <b/>
      <sz val="10"/>
      <color rgb="FF000000"/>
      <name val="Arial Narrow"/>
      <family val="2"/>
    </font>
    <font>
      <sz val="11"/>
      <color rgb="FF000000"/>
      <name val="Calibri"/>
      <family val="2"/>
    </font>
    <font>
      <sz val="12"/>
      <color theme="1"/>
      <name val="Calibri"/>
      <family val="2"/>
      <scheme val="minor"/>
    </font>
    <font>
      <b/>
      <sz val="12"/>
      <name val="Calibri"/>
      <family val="2"/>
    </font>
    <font>
      <sz val="12"/>
      <name val="Calibri"/>
      <family val="2"/>
    </font>
    <font>
      <b/>
      <sz val="10"/>
      <name val="Arial Narrow"/>
      <family val="2"/>
    </font>
    <font>
      <b/>
      <u/>
      <sz val="11"/>
      <name val="Arial Narrow"/>
      <family val="2"/>
    </font>
    <font>
      <sz val="9"/>
      <color rgb="FF000000"/>
      <name val="Arial"/>
      <family val="2"/>
    </font>
    <font>
      <b/>
      <sz val="9"/>
      <color rgb="FF000000"/>
      <name val="Arial"/>
      <family val="2"/>
    </font>
    <font>
      <sz val="9"/>
      <name val="Arial"/>
      <family val="2"/>
    </font>
    <font>
      <sz val="8"/>
      <color rgb="FF000000"/>
      <name val="Calibri"/>
      <family val="2"/>
    </font>
    <font>
      <b/>
      <u/>
      <sz val="11"/>
      <color rgb="FF000000"/>
      <name val="Arial Narrow"/>
      <family val="2"/>
    </font>
    <font>
      <b/>
      <u/>
      <sz val="9"/>
      <color rgb="FF000000"/>
      <name val="Arial Narrow"/>
      <family val="2"/>
    </font>
    <font>
      <b/>
      <u/>
      <sz val="9"/>
      <name val="Arial Narrow"/>
      <family val="2"/>
    </font>
    <font>
      <sz val="9"/>
      <name val="Arial Narrow"/>
      <family val="2"/>
    </font>
    <font>
      <sz val="9"/>
      <name val="Calibri"/>
      <family val="2"/>
      <scheme val="minor"/>
    </font>
    <font>
      <sz val="8"/>
      <name val="Calibri"/>
      <family val="2"/>
      <scheme val="minor"/>
    </font>
  </fonts>
  <fills count="8">
    <fill>
      <patternFill patternType="none"/>
    </fill>
    <fill>
      <patternFill patternType="gray125"/>
    </fill>
    <fill>
      <patternFill patternType="solid">
        <fgColor rgb="FFE2C5FF"/>
        <bgColor rgb="FFE2C5FF"/>
      </patternFill>
    </fill>
    <fill>
      <patternFill patternType="solid">
        <fgColor rgb="FFF2E5FF"/>
        <bgColor rgb="FFF2E5FF"/>
      </patternFill>
    </fill>
    <fill>
      <patternFill patternType="solid">
        <fgColor theme="7" tint="0.39994506668294322"/>
        <bgColor rgb="FFF2E5FF"/>
      </patternFill>
    </fill>
    <fill>
      <patternFill patternType="solid">
        <fgColor rgb="FFACFEC5"/>
        <bgColor rgb="FFF2E5FF"/>
      </patternFill>
    </fill>
    <fill>
      <patternFill patternType="solid">
        <fgColor rgb="FFD9D2E9"/>
        <bgColor rgb="FFD9D2E9"/>
      </patternFill>
    </fill>
    <fill>
      <patternFill patternType="solid">
        <fgColor rgb="FFFFFF00"/>
        <bgColor indexed="64"/>
      </patternFill>
    </fill>
  </fills>
  <borders count="22">
    <border>
      <left/>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bottom style="thin">
        <color indexed="64"/>
      </bottom>
      <diagonal/>
    </border>
    <border>
      <left/>
      <right/>
      <top/>
      <bottom style="thin">
        <color indexed="64"/>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style="hair">
        <color rgb="FF000000"/>
      </top>
      <bottom/>
      <diagonal/>
    </border>
    <border>
      <left/>
      <right/>
      <top style="hair">
        <color rgb="FF000000"/>
      </top>
      <bottom style="hair">
        <color rgb="FF000000"/>
      </bottom>
      <diagonal/>
    </border>
    <border>
      <left/>
      <right/>
      <top style="hair">
        <color rgb="FF000000"/>
      </top>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s>
  <cellStyleXfs count="11">
    <xf numFmtId="0" fontId="0" fillId="0" borderId="0"/>
    <xf numFmtId="0" fontId="5" fillId="0" borderId="0"/>
    <xf numFmtId="165" fontId="6" fillId="0" borderId="0" applyBorder="0" applyProtection="0"/>
    <xf numFmtId="166" fontId="6" fillId="0" borderId="0" applyBorder="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9"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cellStyleXfs>
  <cellXfs count="94">
    <xf numFmtId="0" fontId="0" fillId="0" borderId="0" xfId="0"/>
    <xf numFmtId="165" fontId="6" fillId="0" borderId="0" xfId="2" applyFont="1" applyFill="1" applyAlignment="1" applyProtection="1"/>
    <xf numFmtId="169" fontId="8" fillId="5" borderId="4" xfId="2" applyNumberFormat="1" applyFont="1" applyFill="1" applyBorder="1" applyAlignment="1" applyProtection="1">
      <alignment vertical="center"/>
    </xf>
    <xf numFmtId="169" fontId="8" fillId="4" borderId="6" xfId="2" applyNumberFormat="1" applyFont="1" applyFill="1" applyBorder="1" applyAlignment="1" applyProtection="1">
      <alignment vertical="center"/>
    </xf>
    <xf numFmtId="169" fontId="9" fillId="0" borderId="5" xfId="2" applyNumberFormat="1" applyFont="1" applyFill="1" applyBorder="1" applyAlignment="1" applyProtection="1"/>
    <xf numFmtId="165" fontId="7" fillId="0" borderId="0" xfId="2" applyFont="1" applyFill="1" applyAlignment="1" applyProtection="1">
      <alignment horizontal="right" indent="1"/>
    </xf>
    <xf numFmtId="0" fontId="2" fillId="0" borderId="0" xfId="0" applyFont="1" applyAlignment="1">
      <alignment vertical="center" wrapText="1"/>
    </xf>
    <xf numFmtId="165" fontId="6" fillId="0" borderId="0" xfId="2" applyFont="1" applyFill="1" applyAlignment="1" applyProtection="1">
      <alignment horizontal="center"/>
    </xf>
    <xf numFmtId="0" fontId="0" fillId="0" borderId="0" xfId="0" applyAlignment="1">
      <alignment horizontal="center"/>
    </xf>
    <xf numFmtId="165" fontId="11" fillId="0" borderId="0" xfId="2" applyFont="1" applyFill="1" applyBorder="1" applyAlignment="1" applyProtection="1"/>
    <xf numFmtId="165" fontId="12" fillId="0" borderId="0" xfId="2" applyFont="1" applyFill="1" applyAlignment="1" applyProtection="1"/>
    <xf numFmtId="165" fontId="13" fillId="0" borderId="0" xfId="2" applyFont="1" applyFill="1" applyAlignment="1" applyProtection="1">
      <alignment horizontal="right"/>
    </xf>
    <xf numFmtId="165" fontId="12" fillId="0" borderId="0" xfId="2" applyFont="1" applyFill="1" applyAlignment="1" applyProtection="1">
      <alignment horizontal="center"/>
    </xf>
    <xf numFmtId="0" fontId="3" fillId="0" borderId="0" xfId="0" applyFont="1" applyAlignment="1">
      <alignment vertical="center" wrapText="1"/>
    </xf>
    <xf numFmtId="0" fontId="4" fillId="0" borderId="0" xfId="0" applyFont="1"/>
    <xf numFmtId="165" fontId="11" fillId="0" borderId="11" xfId="2" applyFont="1" applyFill="1" applyBorder="1" applyAlignment="1" applyProtection="1"/>
    <xf numFmtId="165" fontId="12" fillId="0" borderId="11" xfId="2" applyFont="1" applyFill="1" applyBorder="1" applyAlignment="1" applyProtection="1"/>
    <xf numFmtId="165" fontId="3" fillId="0" borderId="0" xfId="2" applyFont="1" applyFill="1" applyAlignment="1" applyProtection="1">
      <alignment vertical="center" wrapText="1"/>
    </xf>
    <xf numFmtId="165" fontId="12" fillId="0" borderId="0" xfId="2" applyFont="1" applyFill="1" applyBorder="1" applyAlignment="1" applyProtection="1"/>
    <xf numFmtId="165" fontId="12" fillId="0" borderId="0" xfId="2" applyFont="1" applyFill="1" applyBorder="1" applyAlignment="1" applyProtection="1">
      <alignment horizontal="center"/>
    </xf>
    <xf numFmtId="0" fontId="3" fillId="0" borderId="0" xfId="0" applyFont="1" applyBorder="1" applyAlignment="1">
      <alignment vertical="center" wrapText="1"/>
    </xf>
    <xf numFmtId="0" fontId="4" fillId="0" borderId="0" xfId="0" applyFont="1" applyBorder="1"/>
    <xf numFmtId="165" fontId="11" fillId="0" borderId="2" xfId="2" applyFont="1" applyFill="1" applyBorder="1" applyAlignment="1" applyProtection="1"/>
    <xf numFmtId="165" fontId="14" fillId="3" borderId="4" xfId="2" applyFont="1" applyFill="1" applyBorder="1" applyAlignment="1" applyProtection="1">
      <alignment vertical="top"/>
    </xf>
    <xf numFmtId="169" fontId="13" fillId="3" borderId="4" xfId="2" applyNumberFormat="1" applyFont="1" applyFill="1" applyBorder="1" applyAlignment="1" applyProtection="1">
      <alignment vertical="center"/>
    </xf>
    <xf numFmtId="165" fontId="14" fillId="0" borderId="0" xfId="2" applyFont="1" applyFill="1" applyAlignment="1" applyProtection="1">
      <alignment horizontal="center" vertical="top" wrapText="1"/>
    </xf>
    <xf numFmtId="165" fontId="3" fillId="0" borderId="7" xfId="2" applyFont="1" applyFill="1" applyBorder="1" applyAlignment="1" applyProtection="1">
      <alignment vertical="center" wrapText="1"/>
    </xf>
    <xf numFmtId="0" fontId="3" fillId="0" borderId="0" xfId="4" applyFont="1" applyAlignment="1">
      <alignment horizontal="center" vertical="center" wrapText="1"/>
    </xf>
    <xf numFmtId="0" fontId="3" fillId="0" borderId="0" xfId="4" applyFont="1" applyAlignment="1">
      <alignment vertical="center" wrapText="1"/>
    </xf>
    <xf numFmtId="165" fontId="3" fillId="0" borderId="8" xfId="2" applyFont="1" applyFill="1" applyBorder="1" applyAlignment="1" applyProtection="1">
      <alignment vertical="center" wrapText="1"/>
    </xf>
    <xf numFmtId="167" fontId="3" fillId="0" borderId="8" xfId="3" applyNumberFormat="1" applyFont="1" applyFill="1" applyBorder="1" applyAlignment="1" applyProtection="1">
      <alignment vertical="center" wrapText="1"/>
    </xf>
    <xf numFmtId="168" fontId="3" fillId="0" borderId="8" xfId="3" applyNumberFormat="1" applyFont="1" applyFill="1" applyBorder="1" applyAlignment="1" applyProtection="1">
      <alignment vertical="center" wrapText="1"/>
    </xf>
    <xf numFmtId="165" fontId="3" fillId="0" borderId="0" xfId="2" applyFont="1" applyFill="1" applyAlignment="1" applyProtection="1">
      <alignment horizontal="center" vertical="center" wrapText="1"/>
    </xf>
    <xf numFmtId="165" fontId="13" fillId="3" borderId="4" xfId="2" applyFont="1" applyFill="1" applyBorder="1" applyAlignment="1" applyProtection="1">
      <alignment vertical="center"/>
    </xf>
    <xf numFmtId="165" fontId="3" fillId="0" borderId="13" xfId="2" applyFont="1" applyFill="1" applyBorder="1" applyAlignment="1" applyProtection="1">
      <alignment vertical="center" wrapText="1"/>
    </xf>
    <xf numFmtId="165" fontId="3" fillId="0" borderId="13" xfId="2" applyFont="1" applyFill="1" applyBorder="1" applyAlignment="1" applyProtection="1">
      <alignment vertical="top" wrapText="1"/>
    </xf>
    <xf numFmtId="167" fontId="3" fillId="0" borderId="13" xfId="3" applyNumberFormat="1" applyFont="1" applyFill="1" applyBorder="1" applyAlignment="1" applyProtection="1">
      <alignment vertical="center" wrapText="1"/>
    </xf>
    <xf numFmtId="168" fontId="3" fillId="0" borderId="13" xfId="3" applyNumberFormat="1" applyFont="1" applyFill="1" applyBorder="1" applyAlignment="1" applyProtection="1">
      <alignment vertical="center" wrapText="1"/>
    </xf>
    <xf numFmtId="165" fontId="3" fillId="0" borderId="4" xfId="2" applyFont="1" applyFill="1" applyBorder="1" applyAlignment="1" applyProtection="1">
      <alignment vertical="center" wrapText="1"/>
    </xf>
    <xf numFmtId="169" fontId="3" fillId="0" borderId="4" xfId="3" applyNumberFormat="1" applyFont="1" applyFill="1" applyBorder="1" applyAlignment="1" applyProtection="1">
      <alignment vertical="center" wrapText="1"/>
    </xf>
    <xf numFmtId="165" fontId="3" fillId="0" borderId="4" xfId="2" applyFont="1" applyFill="1" applyBorder="1" applyAlignment="1" applyProtection="1"/>
    <xf numFmtId="167" fontId="3" fillId="0" borderId="4" xfId="2" applyNumberFormat="1" applyFont="1" applyFill="1" applyBorder="1" applyAlignment="1" applyProtection="1"/>
    <xf numFmtId="165" fontId="3" fillId="0" borderId="0" xfId="2" applyFont="1" applyFill="1" applyAlignment="1" applyProtection="1">
      <alignment horizontal="center"/>
    </xf>
    <xf numFmtId="0" fontId="3" fillId="0" borderId="0" xfId="0" applyFont="1" applyAlignment="1">
      <alignment vertical="center" wrapText="1"/>
    </xf>
    <xf numFmtId="0" fontId="4" fillId="0" borderId="0" xfId="0" applyFont="1"/>
    <xf numFmtId="169" fontId="13" fillId="3" borderId="4" xfId="2" applyNumberFormat="1" applyFont="1" applyFill="1" applyBorder="1" applyAlignment="1" applyProtection="1">
      <alignment vertical="center"/>
    </xf>
    <xf numFmtId="165" fontId="14" fillId="3" borderId="3" xfId="2" applyFont="1" applyFill="1" applyBorder="1" applyAlignment="1" applyProtection="1">
      <alignment vertical="top"/>
    </xf>
    <xf numFmtId="165" fontId="3" fillId="0" borderId="13" xfId="2" applyFont="1" applyFill="1" applyBorder="1" applyAlignment="1" applyProtection="1">
      <alignment vertical="center" wrapText="1"/>
    </xf>
    <xf numFmtId="168" fontId="3" fillId="0" borderId="13" xfId="3" applyNumberFormat="1" applyFont="1" applyFill="1" applyBorder="1" applyAlignment="1" applyProtection="1">
      <alignment vertical="center" wrapText="1"/>
    </xf>
    <xf numFmtId="0" fontId="15" fillId="0" borderId="9" xfId="0" applyFont="1" applyBorder="1" applyAlignment="1">
      <alignment horizontal="center"/>
    </xf>
    <xf numFmtId="0" fontId="16" fillId="0" borderId="8" xfId="0" applyFont="1" applyBorder="1" applyAlignment="1"/>
    <xf numFmtId="170" fontId="15" fillId="0" borderId="15" xfId="0" applyNumberFormat="1" applyFont="1" applyBorder="1" applyAlignment="1"/>
    <xf numFmtId="170" fontId="15" fillId="0" borderId="8" xfId="0" applyNumberFormat="1" applyFont="1" applyBorder="1" applyAlignment="1">
      <alignment wrapText="1"/>
    </xf>
    <xf numFmtId="171" fontId="15" fillId="0" borderId="15" xfId="0" applyNumberFormat="1" applyFont="1" applyBorder="1" applyAlignment="1">
      <alignment horizontal="right"/>
    </xf>
    <xf numFmtId="171" fontId="15" fillId="0" borderId="8" xfId="0" applyNumberFormat="1" applyFont="1" applyBorder="1" applyAlignment="1">
      <alignment horizontal="right"/>
    </xf>
    <xf numFmtId="171" fontId="16" fillId="0" borderId="15" xfId="0" applyNumberFormat="1" applyFont="1" applyBorder="1" applyAlignment="1">
      <alignment horizontal="right"/>
    </xf>
    <xf numFmtId="171" fontId="16" fillId="6" borderId="15" xfId="0" applyNumberFormat="1" applyFont="1" applyFill="1" applyBorder="1" applyAlignment="1">
      <alignment horizontal="right"/>
    </xf>
    <xf numFmtId="0" fontId="15" fillId="0" borderId="8" xfId="0" applyFont="1" applyBorder="1" applyAlignment="1">
      <alignment wrapText="1"/>
    </xf>
    <xf numFmtId="0" fontId="17" fillId="0" borderId="8" xfId="0" applyFont="1" applyBorder="1" applyAlignment="1"/>
    <xf numFmtId="0" fontId="17" fillId="0" borderId="14" xfId="0" applyFont="1" applyBorder="1" applyAlignment="1">
      <alignment horizontal="center"/>
    </xf>
    <xf numFmtId="0" fontId="16" fillId="0" borderId="12" xfId="0" applyFont="1" applyBorder="1" applyAlignment="1"/>
    <xf numFmtId="170" fontId="15" fillId="0" borderId="16" xfId="0" applyNumberFormat="1" applyFont="1" applyBorder="1" applyAlignment="1"/>
    <xf numFmtId="170" fontId="17" fillId="0" borderId="16" xfId="0" applyNumberFormat="1" applyFont="1" applyBorder="1" applyAlignment="1"/>
    <xf numFmtId="170" fontId="17" fillId="0" borderId="12" xfId="0" applyNumberFormat="1" applyFont="1" applyBorder="1" applyAlignment="1"/>
    <xf numFmtId="9" fontId="15" fillId="0" borderId="8" xfId="7" applyFont="1" applyBorder="1" applyAlignment="1">
      <alignment horizontal="right"/>
    </xf>
    <xf numFmtId="165" fontId="14" fillId="3" borderId="19" xfId="2" applyFont="1" applyFill="1" applyBorder="1" applyAlignment="1" applyProtection="1">
      <alignment vertical="top"/>
    </xf>
    <xf numFmtId="170" fontId="15" fillId="0" borderId="8" xfId="0" applyNumberFormat="1" applyFont="1" applyBorder="1"/>
    <xf numFmtId="0" fontId="16" fillId="0" borderId="17" xfId="0" applyFont="1" applyBorder="1" applyAlignment="1"/>
    <xf numFmtId="170" fontId="15" fillId="0" borderId="18" xfId="0" applyNumberFormat="1" applyFont="1" applyBorder="1" applyAlignment="1"/>
    <xf numFmtId="170" fontId="15" fillId="0" borderId="17" xfId="0" applyNumberFormat="1" applyFont="1" applyBorder="1" applyAlignment="1">
      <alignment wrapText="1"/>
    </xf>
    <xf numFmtId="165" fontId="3" fillId="0" borderId="0" xfId="2" applyFont="1" applyFill="1" applyAlignment="1" applyProtection="1">
      <alignment horizontal="center" vertical="center" wrapText="1"/>
    </xf>
    <xf numFmtId="171" fontId="15" fillId="0" borderId="12" xfId="0" applyNumberFormat="1" applyFont="1" applyBorder="1" applyAlignment="1">
      <alignment horizontal="right"/>
    </xf>
    <xf numFmtId="9" fontId="15" fillId="0" borderId="12" xfId="7" applyFont="1" applyBorder="1" applyAlignment="1">
      <alignment horizontal="right"/>
    </xf>
    <xf numFmtId="171" fontId="16" fillId="6" borderId="16" xfId="0" applyNumberFormat="1" applyFont="1" applyFill="1" applyBorder="1" applyAlignment="1">
      <alignment horizontal="right"/>
    </xf>
    <xf numFmtId="171" fontId="16" fillId="0" borderId="12" xfId="0" applyNumberFormat="1" applyFont="1" applyBorder="1" applyAlignment="1">
      <alignment horizontal="right"/>
    </xf>
    <xf numFmtId="165" fontId="18" fillId="0" borderId="0" xfId="2" applyFont="1" applyFill="1" applyAlignment="1" applyProtection="1"/>
    <xf numFmtId="171" fontId="16" fillId="0" borderId="9" xfId="0" applyNumberFormat="1" applyFont="1" applyBorder="1" applyAlignment="1">
      <alignment horizontal="right"/>
    </xf>
    <xf numFmtId="165" fontId="14" fillId="3" borderId="6" xfId="2" applyFont="1" applyFill="1" applyBorder="1" applyAlignment="1" applyProtection="1">
      <alignment vertical="top"/>
    </xf>
    <xf numFmtId="169" fontId="18" fillId="0" borderId="0" xfId="2" applyNumberFormat="1" applyFont="1" applyFill="1" applyBorder="1" applyAlignment="1" applyProtection="1"/>
    <xf numFmtId="165" fontId="7" fillId="0" borderId="1" xfId="2" applyFont="1" applyFill="1" applyBorder="1" applyAlignment="1" applyProtection="1"/>
    <xf numFmtId="165" fontId="7" fillId="0" borderId="10" xfId="2" applyFont="1" applyFill="1" applyBorder="1" applyAlignment="1" applyProtection="1"/>
    <xf numFmtId="165" fontId="19" fillId="3" borderId="4" xfId="2" applyFont="1" applyFill="1" applyBorder="1" applyAlignment="1" applyProtection="1">
      <alignment vertical="top"/>
    </xf>
    <xf numFmtId="165" fontId="19" fillId="3" borderId="3" xfId="2" applyFont="1" applyFill="1" applyBorder="1" applyAlignment="1" applyProtection="1">
      <alignment vertical="top"/>
    </xf>
    <xf numFmtId="165" fontId="20" fillId="2" borderId="3" xfId="2" applyFont="1" applyFill="1" applyBorder="1" applyAlignment="1" applyProtection="1">
      <alignment vertical="top" wrapText="1"/>
    </xf>
    <xf numFmtId="165" fontId="21" fillId="2" borderId="3" xfId="2" applyFont="1" applyFill="1" applyBorder="1" applyAlignment="1" applyProtection="1">
      <alignment horizontal="center" vertical="top" wrapText="1"/>
    </xf>
    <xf numFmtId="165" fontId="21" fillId="2" borderId="3" xfId="2" applyFont="1" applyFill="1" applyBorder="1" applyAlignment="1" applyProtection="1">
      <alignment vertical="top" wrapText="1"/>
    </xf>
    <xf numFmtId="165" fontId="21" fillId="0" borderId="0" xfId="2" applyFont="1" applyFill="1" applyAlignment="1" applyProtection="1">
      <alignment horizontal="center" vertical="top" wrapText="1"/>
    </xf>
    <xf numFmtId="0" fontId="22" fillId="0" borderId="0" xfId="0" applyFont="1" applyAlignment="1">
      <alignment vertical="center" wrapText="1"/>
    </xf>
    <xf numFmtId="0" fontId="23" fillId="0" borderId="0" xfId="0" applyFont="1"/>
    <xf numFmtId="0" fontId="1" fillId="0" borderId="0" xfId="0" applyFont="1"/>
    <xf numFmtId="0" fontId="0" fillId="0" borderId="0" xfId="0" applyAlignment="1">
      <alignment vertical="top" wrapText="1"/>
    </xf>
    <xf numFmtId="165" fontId="20" fillId="2" borderId="21" xfId="2" applyFont="1" applyFill="1" applyBorder="1" applyAlignment="1" applyProtection="1">
      <alignment vertical="top" wrapText="1"/>
    </xf>
    <xf numFmtId="165" fontId="12" fillId="7" borderId="20" xfId="2" applyFont="1" applyFill="1" applyBorder="1" applyAlignment="1" applyProtection="1"/>
    <xf numFmtId="165" fontId="18" fillId="7" borderId="0" xfId="2" applyFont="1" applyFill="1" applyAlignment="1" applyProtection="1"/>
  </cellXfs>
  <cellStyles count="11">
    <cellStyle name="Currency 2" xfId="5" xr:uid="{00000000-0005-0000-0000-000001000000}"/>
    <cellStyle name="Currency 2 2" xfId="6" xr:uid="{00000000-0005-0000-0000-000002000000}"/>
    <cellStyle name="Currency 2 2 2" xfId="9" xr:uid="{00000000-0005-0000-0000-000003000000}"/>
    <cellStyle name="Currency 2 3" xfId="8" xr:uid="{00000000-0005-0000-0000-000004000000}"/>
    <cellStyle name="Currency 2 4" xfId="10" xr:uid="{00000000-0005-0000-0000-000005000000}"/>
    <cellStyle name="Excel Built-in Currency" xfId="3" xr:uid="{00000000-0005-0000-0000-000006000000}"/>
    <cellStyle name="Excel Built-in Normal" xfId="2" xr:uid="{00000000-0005-0000-0000-000007000000}"/>
    <cellStyle name="Normal" xfId="0" builtinId="0"/>
    <cellStyle name="Normal 2" xfId="4" xr:uid="{00000000-0005-0000-0000-000009000000}"/>
    <cellStyle name="Percent" xfId="7" builtinId="5"/>
    <cellStyle name="Standaard 2" xfId="1" xr:uid="{00000000-0005-0000-0000-00000B000000}"/>
  </cellStyles>
  <dxfs count="2">
    <dxf>
      <fill>
        <patternFill>
          <bgColor rgb="FFA7FFEE"/>
        </patternFill>
      </fill>
    </dxf>
    <dxf>
      <fill>
        <patternFill>
          <bgColor rgb="FFA7FFEE"/>
        </patternFill>
      </fill>
    </dxf>
  </dxfs>
  <tableStyles count="0" defaultTableStyle="TableStyleMedium2" defaultPivotStyle="PivotStyleLight16"/>
  <colors>
    <mruColors>
      <color rgb="FFA7FFEE"/>
      <color rgb="FFACFE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149737</xdr:colOff>
      <xdr:row>0</xdr:row>
      <xdr:rowOff>20955</xdr:rowOff>
    </xdr:from>
    <xdr:to>
      <xdr:col>10</xdr:col>
      <xdr:colOff>516255</xdr:colOff>
      <xdr:row>4</xdr:row>
      <xdr:rowOff>136064</xdr:rowOff>
    </xdr:to>
    <xdr:pic>
      <xdr:nvPicPr>
        <xdr:cNvPr id="4" name="Image 3">
          <a:extLst>
            <a:ext uri="{FF2B5EF4-FFF2-40B4-BE49-F238E27FC236}">
              <a16:creationId xmlns:a16="http://schemas.microsoft.com/office/drawing/2014/main" id="{5AADA046-6988-40B2-A996-B7EDF57F2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8162" y="20955"/>
          <a:ext cx="1058033" cy="928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showGridLines="0" tabSelected="1" workbookViewId="0">
      <pane ySplit="6" topLeftCell="A7" activePane="bottomLeft" state="frozen"/>
      <selection pane="bottomLeft" activeCell="H31" sqref="H31"/>
    </sheetView>
  </sheetViews>
  <sheetFormatPr defaultColWidth="8.88671875" defaultRowHeight="14.4" x14ac:dyDescent="0.3"/>
  <cols>
    <col min="1" max="1" width="18.33203125" customWidth="1"/>
    <col min="2" max="2" width="23.109375" customWidth="1"/>
    <col min="3" max="3" width="19.5546875" bestFit="1" customWidth="1"/>
    <col min="4" max="4" width="38.33203125" customWidth="1"/>
    <col min="5" max="5" width="10.33203125" bestFit="1" customWidth="1"/>
    <col min="6" max="7" width="10.33203125" customWidth="1"/>
    <col min="8" max="8" width="10.44140625" customWidth="1"/>
    <col min="9" max="9" width="9" customWidth="1"/>
    <col min="10" max="10" width="10.109375" bestFit="1" customWidth="1"/>
    <col min="11" max="11" width="11.44140625" customWidth="1"/>
    <col min="12" max="12" width="7" customWidth="1"/>
    <col min="13" max="13" width="9.109375" style="8"/>
    <col min="14" max="14" width="45.33203125" style="6" customWidth="1"/>
  </cols>
  <sheetData>
    <row r="1" spans="1:14" s="14" customFormat="1" ht="15.6" x14ac:dyDescent="0.3">
      <c r="A1" s="79" t="s">
        <v>0</v>
      </c>
      <c r="B1" s="9"/>
      <c r="C1" s="10" t="s">
        <v>21</v>
      </c>
      <c r="D1" s="10"/>
      <c r="E1" s="10"/>
      <c r="F1" s="10"/>
      <c r="G1" s="10"/>
      <c r="H1" s="10"/>
      <c r="I1" s="10"/>
      <c r="J1" s="10"/>
      <c r="K1" s="10"/>
      <c r="L1" s="11" t="s">
        <v>35</v>
      </c>
      <c r="M1" s="12"/>
      <c r="N1" s="13"/>
    </row>
    <row r="2" spans="1:14" s="14" customFormat="1" ht="15.6" x14ac:dyDescent="0.3">
      <c r="A2" s="80" t="s">
        <v>1</v>
      </c>
      <c r="B2" s="15"/>
      <c r="C2" s="16" t="s">
        <v>34</v>
      </c>
      <c r="D2" s="16"/>
      <c r="E2" s="10"/>
      <c r="F2" s="10"/>
      <c r="G2" s="10"/>
      <c r="H2" s="10"/>
      <c r="I2" s="10"/>
      <c r="J2" s="10"/>
      <c r="K2" s="10"/>
      <c r="L2" s="10"/>
      <c r="M2" s="12"/>
      <c r="N2" s="17"/>
    </row>
    <row r="3" spans="1:14" s="21" customFormat="1" ht="15.6" x14ac:dyDescent="0.3">
      <c r="A3" s="9"/>
      <c r="B3" s="18"/>
      <c r="C3" s="18"/>
      <c r="D3" s="18"/>
      <c r="E3" s="18"/>
      <c r="F3" s="18"/>
      <c r="G3" s="18"/>
      <c r="H3" s="18"/>
      <c r="I3" s="18"/>
      <c r="J3" s="18"/>
      <c r="K3" s="18"/>
      <c r="L3" s="18"/>
      <c r="M3" s="19"/>
      <c r="N3" s="20"/>
    </row>
    <row r="4" spans="1:14" s="21" customFormat="1" ht="16.2" thickBot="1" x14ac:dyDescent="0.35">
      <c r="A4" s="9"/>
      <c r="B4" s="18"/>
      <c r="C4" s="18"/>
      <c r="D4" s="18"/>
      <c r="E4" s="18"/>
      <c r="F4" s="18"/>
      <c r="G4" s="18"/>
      <c r="H4" s="18"/>
      <c r="I4" s="18"/>
      <c r="J4" s="18"/>
      <c r="K4" s="18"/>
      <c r="L4" s="18"/>
      <c r="M4" s="19"/>
      <c r="N4" s="20"/>
    </row>
    <row r="5" spans="1:14" s="21" customFormat="1" ht="16.2" thickBot="1" x14ac:dyDescent="0.35">
      <c r="A5" s="22" t="s">
        <v>24</v>
      </c>
      <c r="B5" s="92" t="s">
        <v>44</v>
      </c>
      <c r="C5" s="18"/>
      <c r="D5" s="18"/>
      <c r="E5" s="18"/>
      <c r="F5" s="18"/>
      <c r="G5" s="18"/>
      <c r="H5" s="18"/>
      <c r="I5" s="18"/>
      <c r="J5" s="18"/>
      <c r="K5" s="18"/>
      <c r="L5" s="18"/>
      <c r="M5" s="19"/>
      <c r="N5" s="20"/>
    </row>
    <row r="6" spans="1:14" s="88" customFormat="1" ht="39.6" x14ac:dyDescent="0.25">
      <c r="A6" s="83" t="s">
        <v>2</v>
      </c>
      <c r="B6" s="91" t="s">
        <v>3</v>
      </c>
      <c r="C6" s="83" t="s">
        <v>4</v>
      </c>
      <c r="D6" s="83" t="s">
        <v>5</v>
      </c>
      <c r="E6" s="83" t="s">
        <v>6</v>
      </c>
      <c r="F6" s="84" t="s">
        <v>7</v>
      </c>
      <c r="G6" s="85" t="s">
        <v>8</v>
      </c>
      <c r="H6" s="85" t="s">
        <v>9</v>
      </c>
      <c r="I6" s="83" t="s">
        <v>10</v>
      </c>
      <c r="J6" s="85" t="s">
        <v>11</v>
      </c>
      <c r="K6" s="85" t="s">
        <v>12</v>
      </c>
      <c r="L6" s="85" t="s">
        <v>13</v>
      </c>
      <c r="M6" s="86"/>
      <c r="N6" s="87"/>
    </row>
    <row r="7" spans="1:14" s="14" customFormat="1" x14ac:dyDescent="0.3">
      <c r="A7" s="81" t="s">
        <v>14</v>
      </c>
      <c r="B7" s="23"/>
      <c r="C7" s="23"/>
      <c r="D7" s="23"/>
      <c r="E7" s="24">
        <f>SUM(E8:E10)</f>
        <v>1</v>
      </c>
      <c r="F7" s="24">
        <f>SUM(F8:F10)</f>
        <v>0.21</v>
      </c>
      <c r="G7" s="24">
        <f>SUM(G8:G10)</f>
        <v>0</v>
      </c>
      <c r="H7" s="24">
        <f>SUM(H8:H10)</f>
        <v>0.21</v>
      </c>
      <c r="I7" s="24"/>
      <c r="J7" s="45">
        <f>SUM(J8:J10)</f>
        <v>1.21</v>
      </c>
      <c r="K7" s="24">
        <f>SUM(K8:K10)</f>
        <v>1.21</v>
      </c>
      <c r="L7" s="77"/>
      <c r="M7" s="25"/>
      <c r="N7" s="13"/>
    </row>
    <row r="8" spans="1:14" s="14" customFormat="1" x14ac:dyDescent="0.3">
      <c r="A8" s="49" t="s">
        <v>36</v>
      </c>
      <c r="B8" s="50"/>
      <c r="C8" s="51"/>
      <c r="D8" s="52"/>
      <c r="E8" s="53">
        <v>1</v>
      </c>
      <c r="F8" s="54">
        <f>E8*0.21</f>
        <v>0.21</v>
      </c>
      <c r="G8" s="54">
        <f>IF($B$5&lt;&gt;"Neen",F8,0)</f>
        <v>0</v>
      </c>
      <c r="H8" s="55">
        <f>F8-G8</f>
        <v>0.21</v>
      </c>
      <c r="I8" s="64">
        <v>1</v>
      </c>
      <c r="J8" s="56">
        <f>E8+F8</f>
        <v>1.21</v>
      </c>
      <c r="K8" s="76">
        <f>(E8+H8)*I8</f>
        <v>1.21</v>
      </c>
      <c r="L8" s="57">
        <v>1</v>
      </c>
      <c r="M8" s="27"/>
      <c r="N8" s="28"/>
    </row>
    <row r="9" spans="1:14" s="14" customFormat="1" x14ac:dyDescent="0.3">
      <c r="A9" s="49" t="s">
        <v>37</v>
      </c>
      <c r="B9" s="50"/>
      <c r="C9" s="51"/>
      <c r="D9" s="57"/>
      <c r="E9" s="53">
        <v>0</v>
      </c>
      <c r="F9" s="54">
        <f t="shared" ref="F9" si="0">E9*0.21</f>
        <v>0</v>
      </c>
      <c r="G9" s="54">
        <f t="shared" ref="G9" si="1">IF($B$5&lt;&gt;"Neen",F9,0)</f>
        <v>0</v>
      </c>
      <c r="H9" s="55">
        <f t="shared" ref="H9" si="2">F9-G9</f>
        <v>0</v>
      </c>
      <c r="I9" s="64">
        <v>0.5</v>
      </c>
      <c r="J9" s="56">
        <f t="shared" ref="J9" si="3">E9+F9</f>
        <v>0</v>
      </c>
      <c r="K9" s="76">
        <f t="shared" ref="K9" si="4">(E9+H9)*I9</f>
        <v>0</v>
      </c>
      <c r="L9" s="57">
        <v>1</v>
      </c>
      <c r="M9" s="27"/>
      <c r="N9" s="28"/>
    </row>
    <row r="10" spans="1:14" s="44" customFormat="1" x14ac:dyDescent="0.3">
      <c r="A10" s="59"/>
      <c r="B10" s="60"/>
      <c r="C10" s="61"/>
      <c r="D10" s="58"/>
      <c r="E10" s="62"/>
      <c r="F10" s="63"/>
      <c r="G10" s="71"/>
      <c r="H10" s="55"/>
      <c r="I10" s="72"/>
      <c r="J10" s="73"/>
      <c r="K10" s="74"/>
      <c r="L10" s="58"/>
      <c r="M10" s="27"/>
      <c r="N10" s="28"/>
    </row>
    <row r="11" spans="1:14" s="14" customFormat="1" x14ac:dyDescent="0.3">
      <c r="A11" s="82" t="s">
        <v>15</v>
      </c>
      <c r="B11" s="65"/>
      <c r="C11" s="65"/>
      <c r="D11" s="65"/>
      <c r="E11" s="45">
        <f>SUM(E12:E12)</f>
        <v>1</v>
      </c>
      <c r="F11" s="45">
        <f>SUM(F12:F12)</f>
        <v>0.21</v>
      </c>
      <c r="G11" s="45">
        <f>SUM(G12:G12)</f>
        <v>0</v>
      </c>
      <c r="H11" s="45">
        <f>SUM(H12:H12)</f>
        <v>0.21</v>
      </c>
      <c r="I11" s="45"/>
      <c r="J11" s="45">
        <f>SUM(J12:J12)</f>
        <v>1.21</v>
      </c>
      <c r="K11" s="45">
        <f>SUM(K12:K12)</f>
        <v>0.60499999999999998</v>
      </c>
      <c r="L11" s="46"/>
      <c r="M11" s="32"/>
      <c r="N11" s="13"/>
    </row>
    <row r="12" spans="1:14" s="14" customFormat="1" x14ac:dyDescent="0.3">
      <c r="A12" s="49" t="s">
        <v>38</v>
      </c>
      <c r="B12" s="50"/>
      <c r="C12" s="51"/>
      <c r="D12" s="66"/>
      <c r="E12" s="53">
        <v>1</v>
      </c>
      <c r="F12" s="54">
        <f t="shared" ref="F12" si="5">E12*0.21</f>
        <v>0.21</v>
      </c>
      <c r="G12" s="54">
        <f t="shared" ref="G12" si="6">IF($B$5&lt;&gt;"Neen",F12,0)</f>
        <v>0</v>
      </c>
      <c r="H12" s="55">
        <f t="shared" ref="H12" si="7">F12-G12</f>
        <v>0.21</v>
      </c>
      <c r="I12" s="64">
        <v>0.5</v>
      </c>
      <c r="J12" s="56">
        <f t="shared" ref="J12" si="8">E12+F12</f>
        <v>1.21</v>
      </c>
      <c r="K12" s="76">
        <f t="shared" ref="K12" si="9">(E12+H12)*I12</f>
        <v>0.60499999999999998</v>
      </c>
      <c r="L12" s="26">
        <v>1</v>
      </c>
      <c r="M12" s="32"/>
      <c r="N12" s="13"/>
    </row>
    <row r="13" spans="1:14" s="14" customFormat="1" x14ac:dyDescent="0.3">
      <c r="A13" s="34"/>
      <c r="B13" s="34"/>
      <c r="C13" s="34"/>
      <c r="D13" s="35"/>
      <c r="E13" s="36"/>
      <c r="F13" s="36"/>
      <c r="G13" s="36"/>
      <c r="H13" s="36"/>
      <c r="I13" s="37"/>
      <c r="J13" s="48"/>
      <c r="K13" s="36"/>
      <c r="L13" s="34"/>
      <c r="M13" s="32"/>
      <c r="N13" s="13"/>
    </row>
    <row r="14" spans="1:14" s="14" customFormat="1" x14ac:dyDescent="0.3">
      <c r="A14" s="81" t="s">
        <v>16</v>
      </c>
      <c r="B14" s="23"/>
      <c r="C14" s="23"/>
      <c r="D14" s="23"/>
      <c r="E14" s="24">
        <f>SUM(E15:E16)</f>
        <v>1</v>
      </c>
      <c r="F14" s="45">
        <f>SUM(F15:F16)</f>
        <v>0.21</v>
      </c>
      <c r="G14" s="45">
        <f>SUM(G15:G16)</f>
        <v>0</v>
      </c>
      <c r="H14" s="45">
        <f>SUM(H15:H16)</f>
        <v>0.21</v>
      </c>
      <c r="I14" s="45"/>
      <c r="J14" s="45">
        <f>SUM(J15:J16)</f>
        <v>1.21</v>
      </c>
      <c r="K14" s="45">
        <f>SUM(K15:K16)</f>
        <v>0.60499999999999998</v>
      </c>
      <c r="L14" s="33"/>
      <c r="M14" s="25"/>
      <c r="N14" s="13"/>
    </row>
    <row r="15" spans="1:14" s="44" customFormat="1" x14ac:dyDescent="0.3">
      <c r="A15" s="49" t="s">
        <v>39</v>
      </c>
      <c r="B15" s="67"/>
      <c r="C15" s="68"/>
      <c r="D15" s="69"/>
      <c r="E15" s="53">
        <v>1</v>
      </c>
      <c r="F15" s="54">
        <f t="shared" ref="F15" si="10">E15*0.21</f>
        <v>0.21</v>
      </c>
      <c r="G15" s="54">
        <f t="shared" ref="G15" si="11">IF($B$5&lt;&gt;"Neen",F15,0)</f>
        <v>0</v>
      </c>
      <c r="H15" s="55">
        <f t="shared" ref="H15" si="12">F15-G15</f>
        <v>0.21</v>
      </c>
      <c r="I15" s="64">
        <v>0.5</v>
      </c>
      <c r="J15" s="56">
        <f t="shared" ref="J15" si="13">E15+F15</f>
        <v>1.21</v>
      </c>
      <c r="K15" s="76">
        <f t="shared" ref="K15" si="14">(E15+H15)*I15</f>
        <v>0.60499999999999998</v>
      </c>
      <c r="L15" s="47">
        <v>1</v>
      </c>
      <c r="M15" s="70"/>
      <c r="N15" s="43"/>
    </row>
    <row r="16" spans="1:14" s="44" customFormat="1" x14ac:dyDescent="0.3">
      <c r="A16" s="49"/>
      <c r="B16" s="50"/>
      <c r="C16" s="51"/>
      <c r="D16" s="58"/>
      <c r="E16" s="53"/>
      <c r="F16" s="54"/>
      <c r="G16" s="54"/>
      <c r="H16" s="55"/>
      <c r="I16" s="64"/>
      <c r="J16" s="56"/>
      <c r="K16" s="76"/>
      <c r="L16" s="47"/>
      <c r="M16" s="70"/>
      <c r="N16" s="43"/>
    </row>
    <row r="17" spans="1:14" s="14" customFormat="1" x14ac:dyDescent="0.3">
      <c r="A17" s="81" t="s">
        <v>17</v>
      </c>
      <c r="B17" s="23"/>
      <c r="C17" s="23"/>
      <c r="D17" s="23"/>
      <c r="E17" s="24">
        <f t="shared" ref="E17:H17" si="15">SUM(E18:E19)</f>
        <v>1</v>
      </c>
      <c r="F17" s="45">
        <f t="shared" si="15"/>
        <v>0.21</v>
      </c>
      <c r="G17" s="45">
        <f t="shared" si="15"/>
        <v>0</v>
      </c>
      <c r="H17" s="45">
        <f t="shared" si="15"/>
        <v>0.21</v>
      </c>
      <c r="I17" s="24"/>
      <c r="J17" s="45">
        <f>SUM(J18:J19)</f>
        <v>1.21</v>
      </c>
      <c r="K17" s="24">
        <f>SUM(K18:K19)</f>
        <v>0.60499999999999998</v>
      </c>
      <c r="L17" s="23"/>
      <c r="M17" s="25"/>
      <c r="N17" s="13"/>
    </row>
    <row r="18" spans="1:14" s="14" customFormat="1" x14ac:dyDescent="0.3">
      <c r="A18" s="49" t="s">
        <v>40</v>
      </c>
      <c r="B18" s="29"/>
      <c r="C18" s="29"/>
      <c r="D18" s="29"/>
      <c r="E18" s="53">
        <v>1</v>
      </c>
      <c r="F18" s="54">
        <f>E18*0.21</f>
        <v>0.21</v>
      </c>
      <c r="G18" s="54">
        <f>IF($B$5&lt;&gt;"Neen",F18,0)</f>
        <v>0</v>
      </c>
      <c r="H18" s="55">
        <f>F18-G18</f>
        <v>0.21</v>
      </c>
      <c r="I18" s="64">
        <v>0.5</v>
      </c>
      <c r="J18" s="56">
        <f>E18+F18</f>
        <v>1.21</v>
      </c>
      <c r="K18" s="76">
        <f>(E18+H18)*I18</f>
        <v>0.60499999999999998</v>
      </c>
      <c r="L18" s="29">
        <v>2</v>
      </c>
      <c r="M18" s="32"/>
      <c r="N18" s="13"/>
    </row>
    <row r="19" spans="1:14" s="14" customFormat="1" x14ac:dyDescent="0.3">
      <c r="A19" s="29"/>
      <c r="B19" s="29"/>
      <c r="C19" s="29"/>
      <c r="D19" s="29"/>
      <c r="E19" s="30"/>
      <c r="F19" s="30"/>
      <c r="G19" s="30"/>
      <c r="H19" s="30"/>
      <c r="I19" s="31"/>
      <c r="J19" s="31"/>
      <c r="K19" s="30"/>
      <c r="L19" s="29"/>
      <c r="M19" s="32"/>
      <c r="N19" s="13"/>
    </row>
    <row r="20" spans="1:14" s="14" customFormat="1" x14ac:dyDescent="0.3">
      <c r="A20" s="38"/>
      <c r="B20" s="38"/>
      <c r="C20" s="38"/>
      <c r="D20" s="38"/>
      <c r="E20" s="39"/>
      <c r="F20" s="39"/>
      <c r="G20" s="39"/>
      <c r="H20" s="39"/>
      <c r="I20" s="39"/>
      <c r="J20" s="39"/>
      <c r="K20" s="39"/>
      <c r="L20" s="38"/>
      <c r="M20" s="32"/>
      <c r="N20" s="13"/>
    </row>
    <row r="21" spans="1:14" s="14" customFormat="1" x14ac:dyDescent="0.3">
      <c r="A21" s="81" t="s">
        <v>18</v>
      </c>
      <c r="B21" s="23"/>
      <c r="C21" s="23"/>
      <c r="D21" s="23"/>
      <c r="E21" s="24">
        <f>SUM(E17+E14+E11+E7)</f>
        <v>4</v>
      </c>
      <c r="F21" s="45">
        <f>SUM(F17+F14+F11+F7)</f>
        <v>0.84</v>
      </c>
      <c r="G21" s="45">
        <f>SUM(G17+G14+G11+G7)</f>
        <v>0</v>
      </c>
      <c r="H21" s="45">
        <f>SUM(H17+H14+H11+H7)</f>
        <v>0.84</v>
      </c>
      <c r="I21" s="45"/>
      <c r="J21" s="45">
        <f>SUM(J17+J14+J11+J7)</f>
        <v>4.84</v>
      </c>
      <c r="K21" s="45">
        <f>SUM(K17+K14+K11+K7)</f>
        <v>3.0249999999999999</v>
      </c>
      <c r="L21" s="23"/>
      <c r="M21" s="25"/>
      <c r="N21" s="13"/>
    </row>
    <row r="22" spans="1:14" s="14" customFormat="1" x14ac:dyDescent="0.3">
      <c r="A22" s="40"/>
      <c r="B22" s="40"/>
      <c r="C22" s="40"/>
      <c r="D22" s="40"/>
      <c r="E22" s="41"/>
      <c r="F22" s="41"/>
      <c r="G22" s="41"/>
      <c r="H22" s="41"/>
      <c r="I22" s="41"/>
      <c r="J22" s="41"/>
      <c r="K22" s="41"/>
      <c r="L22" s="40"/>
      <c r="M22" s="42"/>
      <c r="N22" s="13"/>
    </row>
    <row r="23" spans="1:14" ht="15.6" hidden="1" x14ac:dyDescent="0.3">
      <c r="A23" s="1"/>
      <c r="B23" s="1"/>
      <c r="C23" s="1"/>
      <c r="D23" s="1"/>
      <c r="E23" s="1"/>
      <c r="F23" s="1"/>
      <c r="G23" s="1"/>
      <c r="H23" s="1"/>
      <c r="I23" s="1"/>
      <c r="J23" s="1"/>
      <c r="K23" s="1">
        <v>39013.64</v>
      </c>
      <c r="L23" s="1"/>
      <c r="M23" s="7"/>
    </row>
    <row r="24" spans="1:14" ht="15.6" hidden="1" x14ac:dyDescent="0.3">
      <c r="A24" s="1"/>
      <c r="B24" s="1"/>
      <c r="C24" s="1"/>
      <c r="D24" s="1"/>
      <c r="E24" s="1"/>
      <c r="F24" s="1"/>
      <c r="G24" s="1"/>
      <c r="H24" s="1"/>
      <c r="I24" s="1"/>
      <c r="J24" s="1"/>
      <c r="K24" s="1">
        <v>86756.88</v>
      </c>
      <c r="L24" s="1"/>
      <c r="M24" s="7"/>
    </row>
    <row r="25" spans="1:14" ht="15.6" hidden="1" x14ac:dyDescent="0.3">
      <c r="A25" s="1"/>
      <c r="B25" s="1"/>
      <c r="C25" s="1"/>
      <c r="D25" s="1"/>
      <c r="E25" s="1"/>
      <c r="F25" s="1"/>
      <c r="G25" s="1"/>
      <c r="H25" s="1"/>
      <c r="I25" s="1"/>
      <c r="J25" s="1"/>
      <c r="K25" s="1">
        <v>86756.88</v>
      </c>
      <c r="L25" s="1"/>
      <c r="M25" s="7"/>
    </row>
    <row r="26" spans="1:14" ht="15.6" hidden="1" x14ac:dyDescent="0.3">
      <c r="A26" s="1"/>
      <c r="B26" s="1"/>
      <c r="C26" s="1"/>
      <c r="D26" s="1"/>
      <c r="E26" s="1"/>
      <c r="F26" s="1"/>
      <c r="G26" s="1"/>
      <c r="H26" s="1"/>
      <c r="I26" s="1"/>
      <c r="J26" s="1"/>
      <c r="K26" s="1">
        <v>39013.64</v>
      </c>
      <c r="L26" s="1"/>
      <c r="M26" s="7"/>
    </row>
    <row r="27" spans="1:14" ht="15.6" x14ac:dyDescent="0.3">
      <c r="A27" s="1"/>
      <c r="B27" s="1"/>
      <c r="C27" s="1"/>
      <c r="D27" s="1"/>
      <c r="E27" s="1"/>
      <c r="F27" s="1"/>
      <c r="G27" s="1"/>
      <c r="H27" s="1"/>
      <c r="I27" s="1"/>
      <c r="J27" s="1"/>
      <c r="K27" s="1"/>
      <c r="L27" s="1"/>
      <c r="M27" s="7"/>
    </row>
    <row r="28" spans="1:14" ht="15.6" x14ac:dyDescent="0.3">
      <c r="A28" s="1"/>
      <c r="B28" s="1"/>
      <c r="C28" s="1"/>
      <c r="D28" s="1"/>
      <c r="E28" s="1"/>
      <c r="F28" s="1"/>
      <c r="G28" s="1"/>
      <c r="H28" s="1"/>
      <c r="I28" s="5" t="s">
        <v>19</v>
      </c>
      <c r="J28" s="5"/>
      <c r="K28" s="2">
        <f>SUMIF(M7:M20,"OK",K7:K20)</f>
        <v>0</v>
      </c>
      <c r="L28" s="1"/>
      <c r="M28" s="7"/>
    </row>
    <row r="29" spans="1:14" ht="16.2" thickBot="1" x14ac:dyDescent="0.35">
      <c r="A29" s="1"/>
      <c r="B29" s="1"/>
      <c r="C29" s="1"/>
      <c r="D29" s="1"/>
      <c r="E29" s="1"/>
      <c r="F29" s="1"/>
      <c r="G29" s="1"/>
      <c r="H29" s="1"/>
      <c r="I29" s="5" t="s">
        <v>20</v>
      </c>
      <c r="J29" s="5"/>
      <c r="K29" s="3">
        <f>SUMIF(M8:M21,"NOK",K8:K21)</f>
        <v>0</v>
      </c>
      <c r="L29" s="1"/>
      <c r="M29" s="7"/>
    </row>
    <row r="30" spans="1:14" ht="16.2" thickTop="1" x14ac:dyDescent="0.3">
      <c r="A30" s="1"/>
      <c r="B30" s="1"/>
      <c r="C30" s="1"/>
      <c r="D30" s="1"/>
      <c r="E30" s="1"/>
      <c r="F30" s="1"/>
      <c r="G30" s="1"/>
      <c r="H30" s="1"/>
      <c r="I30" s="1"/>
      <c r="J30" s="1"/>
      <c r="K30" s="4">
        <f>K28+K29</f>
        <v>0</v>
      </c>
      <c r="L30" s="1"/>
      <c r="M30" s="7"/>
    </row>
    <row r="31" spans="1:14" ht="15.6" x14ac:dyDescent="0.3">
      <c r="A31" s="1"/>
      <c r="B31" s="1"/>
      <c r="C31" s="1"/>
      <c r="D31" s="1"/>
      <c r="E31" s="1"/>
      <c r="F31" s="1"/>
      <c r="G31" s="1"/>
      <c r="H31" s="93" t="s">
        <v>41</v>
      </c>
      <c r="J31" s="75">
        <v>1</v>
      </c>
      <c r="K31" s="78">
        <f t="shared" ref="K31:K33" si="16">SUMIFS($K$8:$K$21,$L$8:$L$21,J31,$M$8:$M$21,"OK")</f>
        <v>0</v>
      </c>
      <c r="L31" s="1"/>
      <c r="M31" s="7"/>
    </row>
    <row r="32" spans="1:14" ht="15.6" x14ac:dyDescent="0.3">
      <c r="A32" s="1"/>
      <c r="B32" s="1"/>
      <c r="C32" s="1"/>
      <c r="D32" s="1"/>
      <c r="E32" s="1"/>
      <c r="F32" s="1"/>
      <c r="G32" s="1"/>
      <c r="H32" s="75" t="s">
        <v>42</v>
      </c>
      <c r="J32" s="75">
        <v>2</v>
      </c>
      <c r="K32" s="78">
        <f t="shared" si="16"/>
        <v>0</v>
      </c>
      <c r="L32" s="1"/>
      <c r="M32" s="7"/>
    </row>
    <row r="33" spans="1:13" ht="15.6" x14ac:dyDescent="0.3">
      <c r="A33" s="1"/>
      <c r="B33" s="1"/>
      <c r="C33" s="1"/>
      <c r="D33" s="1"/>
      <c r="E33" s="1"/>
      <c r="F33" s="1"/>
      <c r="G33" s="1"/>
      <c r="H33" s="75" t="s">
        <v>43</v>
      </c>
      <c r="J33" s="75">
        <v>3</v>
      </c>
      <c r="K33" s="78">
        <f t="shared" si="16"/>
        <v>0</v>
      </c>
      <c r="L33" s="1"/>
      <c r="M33" s="7"/>
    </row>
    <row r="34" spans="1:13" ht="15.6" x14ac:dyDescent="0.3">
      <c r="A34" s="1"/>
      <c r="B34" s="1"/>
      <c r="C34" s="1"/>
      <c r="D34" s="1"/>
      <c r="E34" s="1"/>
      <c r="F34" s="1"/>
      <c r="G34" s="1"/>
      <c r="H34" s="1"/>
      <c r="I34" s="1"/>
      <c r="J34" s="1"/>
      <c r="K34" s="1"/>
      <c r="L34" s="1"/>
      <c r="M34" s="7"/>
    </row>
    <row r="35" spans="1:13" ht="15.6" x14ac:dyDescent="0.3">
      <c r="A35" s="1"/>
      <c r="B35" s="1"/>
      <c r="C35" s="1"/>
      <c r="D35" s="1"/>
      <c r="E35" s="1"/>
      <c r="F35" s="1"/>
      <c r="G35" s="1"/>
      <c r="H35" s="1"/>
      <c r="I35" s="1"/>
      <c r="J35" s="1"/>
      <c r="K35" s="1"/>
      <c r="L35" s="1"/>
      <c r="M35" s="7"/>
    </row>
    <row r="36" spans="1:13" ht="15.6" x14ac:dyDescent="0.3">
      <c r="A36" s="1"/>
      <c r="B36" s="1"/>
      <c r="C36" s="1"/>
      <c r="D36" s="1"/>
      <c r="E36" s="1"/>
      <c r="F36" s="1"/>
      <c r="G36" s="1"/>
      <c r="H36" s="1"/>
      <c r="I36" s="1"/>
      <c r="J36" s="1"/>
      <c r="K36" s="1"/>
      <c r="L36" s="1"/>
      <c r="M36" s="7"/>
    </row>
    <row r="37" spans="1:13" ht="15.6" x14ac:dyDescent="0.3">
      <c r="A37" s="1"/>
      <c r="B37" s="1"/>
      <c r="C37" s="1"/>
      <c r="D37" s="1"/>
      <c r="E37" s="1"/>
      <c r="F37" s="1"/>
      <c r="G37" s="1"/>
      <c r="H37" s="1"/>
      <c r="I37" s="1"/>
      <c r="J37" s="1"/>
      <c r="K37" s="1"/>
      <c r="L37" s="1"/>
      <c r="M37" s="7"/>
    </row>
    <row r="38" spans="1:13" ht="15.6" x14ac:dyDescent="0.3">
      <c r="A38" s="1"/>
      <c r="B38" s="1"/>
      <c r="C38" s="1"/>
      <c r="D38" s="1"/>
      <c r="E38" s="1"/>
      <c r="F38" s="1"/>
      <c r="G38" s="1"/>
      <c r="H38" s="1"/>
      <c r="I38" s="1"/>
      <c r="J38" s="1"/>
      <c r="K38" s="1"/>
      <c r="L38" s="1"/>
      <c r="M38" s="7"/>
    </row>
    <row r="39" spans="1:13" ht="15.6" x14ac:dyDescent="0.3">
      <c r="A39" s="1"/>
      <c r="B39" s="1"/>
      <c r="C39" s="1"/>
      <c r="D39" s="1"/>
      <c r="E39" s="1"/>
      <c r="F39" s="1"/>
      <c r="G39" s="1"/>
      <c r="H39" s="1"/>
      <c r="I39" s="1"/>
      <c r="J39" s="1"/>
      <c r="K39" s="1"/>
      <c r="L39" s="1"/>
      <c r="M39" s="7"/>
    </row>
    <row r="40" spans="1:13" ht="15.6" x14ac:dyDescent="0.3">
      <c r="A40" s="1"/>
      <c r="B40" s="1"/>
      <c r="C40" s="1"/>
      <c r="D40" s="1"/>
      <c r="E40" s="1"/>
      <c r="F40" s="1"/>
      <c r="G40" s="1"/>
      <c r="H40" s="1"/>
      <c r="I40" s="1"/>
      <c r="J40" s="1"/>
      <c r="K40" s="1"/>
      <c r="L40" s="1"/>
      <c r="M40" s="7"/>
    </row>
    <row r="41" spans="1:13" ht="15.6" x14ac:dyDescent="0.3">
      <c r="A41" s="1"/>
      <c r="B41" s="1"/>
      <c r="C41" s="1"/>
      <c r="D41" s="1"/>
      <c r="E41" s="1"/>
      <c r="F41" s="1"/>
      <c r="G41" s="1"/>
      <c r="H41" s="1"/>
      <c r="I41" s="1"/>
      <c r="J41" s="1"/>
      <c r="K41" s="1"/>
      <c r="L41" s="1"/>
      <c r="M41" s="7"/>
    </row>
    <row r="42" spans="1:13" ht="15.6" x14ac:dyDescent="0.3">
      <c r="A42" s="1"/>
      <c r="B42" s="1"/>
      <c r="C42" s="1"/>
      <c r="D42" s="1"/>
      <c r="E42" s="1"/>
      <c r="F42" s="1"/>
      <c r="G42" s="1"/>
      <c r="H42" s="1"/>
      <c r="I42" s="1"/>
      <c r="J42" s="1"/>
      <c r="K42" s="1"/>
      <c r="L42" s="1"/>
      <c r="M42" s="7"/>
    </row>
    <row r="43" spans="1:13" ht="15.6" x14ac:dyDescent="0.3">
      <c r="A43" s="1"/>
      <c r="B43" s="1"/>
      <c r="C43" s="1"/>
      <c r="D43" s="1"/>
      <c r="E43" s="1"/>
      <c r="F43" s="1"/>
      <c r="G43" s="1"/>
      <c r="H43" s="1"/>
      <c r="I43" s="1"/>
      <c r="J43" s="1"/>
      <c r="K43" s="1"/>
      <c r="L43" s="1"/>
      <c r="M43" s="7"/>
    </row>
    <row r="44" spans="1:13" ht="15.6" x14ac:dyDescent="0.3">
      <c r="A44" s="1"/>
      <c r="B44" s="1"/>
      <c r="C44" s="1"/>
      <c r="D44" s="1"/>
      <c r="E44" s="1"/>
      <c r="F44" s="1"/>
      <c r="G44" s="1"/>
      <c r="H44" s="1"/>
      <c r="I44" s="1"/>
      <c r="J44" s="1"/>
      <c r="K44" s="1"/>
      <c r="L44" s="1"/>
      <c r="M44" s="7"/>
    </row>
    <row r="45" spans="1:13" ht="15.6" x14ac:dyDescent="0.3">
      <c r="A45" s="1"/>
      <c r="B45" s="1"/>
      <c r="C45" s="1"/>
      <c r="D45" s="1"/>
      <c r="E45" s="1"/>
      <c r="F45" s="1"/>
      <c r="G45" s="1"/>
      <c r="H45" s="1"/>
      <c r="I45" s="1"/>
      <c r="J45" s="1"/>
      <c r="K45" s="1"/>
      <c r="L45" s="1"/>
      <c r="M45" s="7"/>
    </row>
    <row r="46" spans="1:13" ht="15.6" x14ac:dyDescent="0.3">
      <c r="A46" s="1"/>
      <c r="B46" s="1"/>
      <c r="C46" s="1"/>
      <c r="D46" s="1"/>
      <c r="E46" s="1"/>
      <c r="F46" s="1"/>
      <c r="G46" s="1"/>
      <c r="H46" s="1"/>
      <c r="I46" s="1"/>
      <c r="J46" s="1"/>
      <c r="K46" s="1"/>
      <c r="L46" s="1"/>
      <c r="M46" s="7"/>
    </row>
    <row r="47" spans="1:13" ht="15.6" x14ac:dyDescent="0.3">
      <c r="A47" s="1"/>
      <c r="B47" s="1"/>
      <c r="C47" s="1"/>
      <c r="D47" s="1"/>
      <c r="E47" s="1"/>
      <c r="F47" s="1"/>
      <c r="G47" s="1"/>
      <c r="H47" s="1"/>
      <c r="I47" s="1"/>
      <c r="J47" s="1"/>
      <c r="K47" s="1"/>
      <c r="L47" s="1"/>
      <c r="M47" s="7"/>
    </row>
    <row r="48" spans="1:13" ht="15.6" x14ac:dyDescent="0.3">
      <c r="A48" s="1"/>
      <c r="B48" s="1"/>
      <c r="C48" s="1"/>
      <c r="D48" s="1"/>
      <c r="E48" s="1"/>
      <c r="F48" s="1"/>
      <c r="G48" s="1"/>
      <c r="H48" s="1"/>
      <c r="I48" s="1"/>
      <c r="J48" s="1"/>
      <c r="K48" s="1"/>
      <c r="L48" s="1"/>
      <c r="M48" s="7"/>
    </row>
    <row r="49" spans="1:13" ht="15.6" x14ac:dyDescent="0.3">
      <c r="A49" s="1"/>
      <c r="B49" s="1"/>
      <c r="C49" s="1"/>
      <c r="D49" s="1"/>
      <c r="E49" s="1"/>
      <c r="F49" s="1"/>
      <c r="G49" s="1"/>
      <c r="H49" s="1"/>
      <c r="I49" s="1"/>
      <c r="J49" s="1"/>
      <c r="K49" s="1"/>
      <c r="L49" s="1"/>
      <c r="M49" s="7"/>
    </row>
    <row r="50" spans="1:13" ht="15.6" x14ac:dyDescent="0.3">
      <c r="A50" s="1"/>
      <c r="B50" s="1"/>
      <c r="C50" s="1"/>
      <c r="D50" s="1"/>
      <c r="E50" s="1"/>
      <c r="F50" s="1"/>
      <c r="G50" s="1"/>
      <c r="H50" s="1"/>
      <c r="I50" s="1"/>
      <c r="J50" s="1"/>
      <c r="K50" s="1"/>
      <c r="L50" s="1"/>
      <c r="M50" s="7"/>
    </row>
    <row r="51" spans="1:13" ht="15.6" x14ac:dyDescent="0.3">
      <c r="A51" s="1"/>
      <c r="B51" s="1"/>
      <c r="C51" s="1"/>
      <c r="D51" s="1"/>
      <c r="E51" s="1"/>
      <c r="F51" s="1"/>
      <c r="G51" s="1"/>
      <c r="H51" s="1"/>
      <c r="I51" s="1"/>
      <c r="J51" s="1"/>
      <c r="K51" s="1"/>
      <c r="L51" s="1"/>
      <c r="M51" s="7"/>
    </row>
    <row r="52" spans="1:13" ht="15.6" x14ac:dyDescent="0.3">
      <c r="A52" s="1"/>
      <c r="B52" s="1"/>
      <c r="C52" s="1"/>
      <c r="D52" s="1"/>
      <c r="E52" s="1"/>
      <c r="F52" s="1"/>
      <c r="G52" s="1"/>
      <c r="H52" s="1"/>
      <c r="I52" s="1"/>
      <c r="J52" s="1"/>
      <c r="K52" s="1"/>
      <c r="L52" s="1"/>
      <c r="M52" s="7"/>
    </row>
    <row r="53" spans="1:13" ht="15.6" x14ac:dyDescent="0.3">
      <c r="A53" s="1"/>
      <c r="B53" s="1"/>
      <c r="C53" s="1"/>
      <c r="D53" s="1"/>
      <c r="E53" s="1"/>
      <c r="F53" s="1"/>
      <c r="G53" s="1"/>
      <c r="H53" s="1"/>
      <c r="I53" s="1"/>
      <c r="J53" s="1"/>
      <c r="K53" s="1"/>
      <c r="L53" s="1"/>
      <c r="M53" s="7"/>
    </row>
    <row r="54" spans="1:13" ht="15.6" x14ac:dyDescent="0.3">
      <c r="A54" s="1"/>
      <c r="B54" s="1"/>
      <c r="C54" s="1"/>
      <c r="D54" s="1"/>
      <c r="E54" s="1"/>
      <c r="F54" s="1"/>
      <c r="G54" s="1"/>
      <c r="H54" s="1"/>
      <c r="I54" s="1"/>
      <c r="J54" s="1"/>
      <c r="K54" s="1"/>
      <c r="L54" s="1"/>
      <c r="M54" s="7"/>
    </row>
    <row r="55" spans="1:13" ht="15.6" x14ac:dyDescent="0.3">
      <c r="A55" s="1"/>
      <c r="B55" s="1"/>
      <c r="C55" s="1"/>
      <c r="D55" s="1"/>
      <c r="E55" s="1"/>
      <c r="F55" s="1"/>
      <c r="G55" s="1"/>
      <c r="H55" s="1"/>
      <c r="I55" s="1"/>
      <c r="J55" s="1"/>
      <c r="K55" s="1"/>
      <c r="L55" s="1"/>
      <c r="M55" s="7"/>
    </row>
    <row r="56" spans="1:13" ht="15.6" x14ac:dyDescent="0.3">
      <c r="A56" s="1"/>
      <c r="B56" s="1"/>
      <c r="C56" s="1"/>
      <c r="D56" s="1"/>
      <c r="E56" s="1"/>
      <c r="F56" s="1"/>
      <c r="G56" s="1"/>
      <c r="H56" s="1"/>
      <c r="I56" s="1"/>
      <c r="J56" s="1"/>
      <c r="K56" s="1"/>
      <c r="L56" s="1"/>
      <c r="M56" s="7"/>
    </row>
    <row r="57" spans="1:13" ht="15.6" x14ac:dyDescent="0.3">
      <c r="A57" s="1"/>
      <c r="B57" s="1"/>
      <c r="C57" s="1"/>
      <c r="D57" s="1"/>
      <c r="E57" s="1"/>
      <c r="F57" s="1"/>
      <c r="G57" s="1"/>
      <c r="H57" s="1"/>
      <c r="I57" s="1"/>
      <c r="J57" s="1"/>
      <c r="K57" s="1"/>
      <c r="L57" s="1"/>
      <c r="M57" s="7"/>
    </row>
    <row r="58" spans="1:13" ht="15.6" x14ac:dyDescent="0.3">
      <c r="A58" s="1"/>
      <c r="B58" s="1"/>
      <c r="C58" s="1"/>
      <c r="D58" s="1"/>
      <c r="E58" s="1"/>
      <c r="F58" s="1"/>
      <c r="G58" s="1"/>
      <c r="H58" s="1"/>
      <c r="I58" s="1"/>
      <c r="J58" s="1"/>
      <c r="K58" s="1"/>
      <c r="L58" s="1"/>
      <c r="M58" s="7"/>
    </row>
    <row r="59" spans="1:13" ht="15.6" x14ac:dyDescent="0.3">
      <c r="A59" s="1"/>
      <c r="B59" s="1"/>
      <c r="C59" s="1"/>
      <c r="D59" s="1"/>
      <c r="E59" s="1"/>
      <c r="F59" s="1"/>
      <c r="G59" s="1"/>
      <c r="H59" s="1"/>
      <c r="I59" s="1"/>
      <c r="J59" s="1"/>
      <c r="K59" s="1"/>
      <c r="L59" s="1"/>
      <c r="M59" s="7"/>
    </row>
    <row r="60" spans="1:13" ht="15.6" x14ac:dyDescent="0.3">
      <c r="A60" s="1"/>
      <c r="B60" s="1"/>
      <c r="C60" s="1"/>
      <c r="D60" s="1"/>
      <c r="E60" s="1"/>
      <c r="F60" s="1"/>
      <c r="G60" s="1"/>
      <c r="H60" s="1"/>
      <c r="I60" s="1"/>
      <c r="J60" s="1"/>
      <c r="K60" s="1"/>
      <c r="L60" s="1"/>
      <c r="M60" s="7"/>
    </row>
    <row r="61" spans="1:13" ht="15.6" x14ac:dyDescent="0.3">
      <c r="A61" s="1"/>
      <c r="B61" s="1"/>
      <c r="C61" s="1"/>
      <c r="D61" s="1"/>
      <c r="E61" s="1"/>
      <c r="F61" s="1"/>
      <c r="G61" s="1"/>
      <c r="H61" s="1"/>
      <c r="I61" s="1"/>
      <c r="J61" s="1"/>
      <c r="K61" s="1"/>
      <c r="L61" s="1"/>
      <c r="M61" s="7"/>
    </row>
    <row r="62" spans="1:13" ht="15.6" x14ac:dyDescent="0.3">
      <c r="A62" s="1"/>
      <c r="B62" s="1"/>
      <c r="C62" s="1"/>
      <c r="D62" s="1"/>
      <c r="E62" s="1"/>
      <c r="F62" s="1"/>
      <c r="G62" s="1"/>
      <c r="H62" s="1"/>
      <c r="I62" s="1"/>
      <c r="J62" s="1"/>
      <c r="K62" s="1"/>
      <c r="L62" s="1"/>
      <c r="M62" s="7"/>
    </row>
    <row r="63" spans="1:13" ht="15.6" x14ac:dyDescent="0.3">
      <c r="A63" s="1"/>
      <c r="B63" s="1"/>
      <c r="C63" s="1"/>
      <c r="D63" s="1"/>
      <c r="E63" s="1"/>
      <c r="F63" s="1"/>
      <c r="G63" s="1"/>
      <c r="H63" s="1"/>
      <c r="I63" s="1"/>
      <c r="J63" s="1"/>
      <c r="K63" s="1"/>
      <c r="L63" s="1"/>
      <c r="M63" s="7"/>
    </row>
  </sheetData>
  <phoneticPr fontId="24" type="noConversion"/>
  <conditionalFormatting sqref="M20:M22 M8:M17">
    <cfRule type="cellIs" dxfId="1" priority="48" operator="equal">
      <formula>"OK"</formula>
    </cfRule>
  </conditionalFormatting>
  <conditionalFormatting sqref="M18:M19">
    <cfRule type="cellIs" dxfId="0" priority="47" operator="equal">
      <formula>"OK"</formula>
    </cfRule>
  </conditionalFormatting>
  <dataValidations count="1">
    <dataValidation type="list" allowBlank="1" showInputMessage="1" showErrorMessage="1" sqref="B5" xr:uid="{1906432F-3A61-4101-8970-496C62EFF48C}">
      <formula1>"Ja,Gedelletelijk,Neen"</formula1>
    </dataValidation>
  </dataValidations>
  <pageMargins left="0.51181102362204722" right="0.31496062992125984" top="0.74803149606299213" bottom="0.74803149606299213" header="0.31496062992125984" footer="0.31496062992125984"/>
  <pageSetup paperSize="9" scale="59" fitToHeight="0" orientation="landscape" r:id="rId1"/>
  <headerFooter>
    <oddFooter>&amp;R&amp;8DBSF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F29D-8541-4A46-98C6-F703FC171C48}">
  <dimension ref="A1:A39"/>
  <sheetViews>
    <sheetView showGridLines="0" workbookViewId="0"/>
  </sheetViews>
  <sheetFormatPr defaultColWidth="8.88671875" defaultRowHeight="14.4" x14ac:dyDescent="0.3"/>
  <cols>
    <col min="1" max="1" width="123.88671875" customWidth="1"/>
  </cols>
  <sheetData>
    <row r="1" spans="1:1" x14ac:dyDescent="0.3">
      <c r="A1" s="89" t="s">
        <v>22</v>
      </c>
    </row>
    <row r="3" spans="1:1" x14ac:dyDescent="0.3">
      <c r="A3" s="90" t="s">
        <v>23</v>
      </c>
    </row>
    <row r="4" spans="1:1" x14ac:dyDescent="0.3">
      <c r="A4" s="90"/>
    </row>
    <row r="5" spans="1:1" ht="28.8" x14ac:dyDescent="0.3">
      <c r="A5" s="90" t="s">
        <v>25</v>
      </c>
    </row>
    <row r="6" spans="1:1" x14ac:dyDescent="0.3">
      <c r="A6" s="90" t="s">
        <v>33</v>
      </c>
    </row>
    <row r="7" spans="1:1" ht="28.8" x14ac:dyDescent="0.3">
      <c r="A7" s="90" t="s">
        <v>26</v>
      </c>
    </row>
    <row r="8" spans="1:1" ht="43.2" x14ac:dyDescent="0.3">
      <c r="A8" s="90" t="s">
        <v>27</v>
      </c>
    </row>
    <row r="9" spans="1:1" ht="72" x14ac:dyDescent="0.3">
      <c r="A9" s="90" t="s">
        <v>28</v>
      </c>
    </row>
    <row r="10" spans="1:1" ht="28.8" x14ac:dyDescent="0.3">
      <c r="A10" s="90" t="s">
        <v>29</v>
      </c>
    </row>
    <row r="11" spans="1:1" ht="31.2" customHeight="1" x14ac:dyDescent="0.3">
      <c r="A11" s="90" t="s">
        <v>30</v>
      </c>
    </row>
    <row r="12" spans="1:1" ht="57.6" x14ac:dyDescent="0.3">
      <c r="A12" s="90" t="s">
        <v>32</v>
      </c>
    </row>
    <row r="13" spans="1:1" ht="43.2" x14ac:dyDescent="0.3">
      <c r="A13" s="90" t="s">
        <v>31</v>
      </c>
    </row>
    <row r="14" spans="1:1" x14ac:dyDescent="0.3">
      <c r="A14" s="90"/>
    </row>
    <row r="15" spans="1:1" x14ac:dyDescent="0.3">
      <c r="A15" s="90"/>
    </row>
    <row r="16" spans="1:1" x14ac:dyDescent="0.3">
      <c r="A16" s="90"/>
    </row>
    <row r="17" spans="1:1" x14ac:dyDescent="0.3">
      <c r="A17" s="90"/>
    </row>
    <row r="18" spans="1:1" x14ac:dyDescent="0.3">
      <c r="A18" s="90"/>
    </row>
    <row r="19" spans="1:1" x14ac:dyDescent="0.3">
      <c r="A19" s="90"/>
    </row>
    <row r="20" spans="1:1" x14ac:dyDescent="0.3">
      <c r="A20" s="90"/>
    </row>
    <row r="21" spans="1:1" x14ac:dyDescent="0.3">
      <c r="A21" s="90"/>
    </row>
    <row r="22" spans="1:1" x14ac:dyDescent="0.3">
      <c r="A22" s="90"/>
    </row>
    <row r="23" spans="1:1" x14ac:dyDescent="0.3">
      <c r="A23" s="90"/>
    </row>
    <row r="24" spans="1:1" x14ac:dyDescent="0.3">
      <c r="A24" s="90"/>
    </row>
    <row r="25" spans="1:1" x14ac:dyDescent="0.3">
      <c r="A25" s="90"/>
    </row>
    <row r="26" spans="1:1" x14ac:dyDescent="0.3">
      <c r="A26" s="90"/>
    </row>
    <row r="27" spans="1:1" x14ac:dyDescent="0.3">
      <c r="A27" s="90"/>
    </row>
    <row r="28" spans="1:1" x14ac:dyDescent="0.3">
      <c r="A28" s="90"/>
    </row>
    <row r="29" spans="1:1" x14ac:dyDescent="0.3">
      <c r="A29" s="90"/>
    </row>
    <row r="30" spans="1:1" x14ac:dyDescent="0.3">
      <c r="A30" s="90"/>
    </row>
    <row r="31" spans="1:1" x14ac:dyDescent="0.3">
      <c r="A31" s="90"/>
    </row>
    <row r="32" spans="1:1" x14ac:dyDescent="0.3">
      <c r="A32" s="90"/>
    </row>
    <row r="33" spans="1:1" x14ac:dyDescent="0.3">
      <c r="A33" s="90"/>
    </row>
    <row r="34" spans="1:1" x14ac:dyDescent="0.3">
      <c r="A34" s="90"/>
    </row>
    <row r="35" spans="1:1" x14ac:dyDescent="0.3">
      <c r="A35" s="90"/>
    </row>
    <row r="36" spans="1:1" x14ac:dyDescent="0.3">
      <c r="A36" s="90"/>
    </row>
    <row r="37" spans="1:1" x14ac:dyDescent="0.3">
      <c r="A37" s="90"/>
    </row>
    <row r="38" spans="1:1" x14ac:dyDescent="0.3">
      <c r="A38" s="90"/>
    </row>
    <row r="39" spans="1:1" x14ac:dyDescent="0.3">
      <c r="A39" s="90"/>
    </row>
  </sheetData>
  <pageMargins left="0.51181102362204722" right="0.5118110236220472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EC4A0D6F2DE649A09872617D0F4C68" ma:contentTypeVersion="2769" ma:contentTypeDescription="Create a new document." ma:contentTypeScope="" ma:versionID="af351422db6d08922612a2529961ce96">
  <xsd:schema xmlns:xsd="http://www.w3.org/2001/XMLSchema" xmlns:xs="http://www.w3.org/2001/XMLSchema" xmlns:p="http://schemas.microsoft.com/office/2006/metadata/properties" xmlns:ns2="81244d14-5ce4-4a7b-8743-301f920c1a25" xmlns:ns3="74487b7d-a532-4556-85b8-5056011562bf" xmlns:ns4="86ac52e8-28bc-4a17-9ed0-ff9d6f1a4334" targetNamespace="http://schemas.microsoft.com/office/2006/metadata/properties" ma:root="true" ma:fieldsID="7f612c9c147569d57c3cd84fd7884199" ns2:_="" ns3:_="" ns4:_="">
    <xsd:import namespace="81244d14-5ce4-4a7b-8743-301f920c1a25"/>
    <xsd:import namespace="74487b7d-a532-4556-85b8-5056011562bf"/>
    <xsd:import namespace="86ac52e8-28bc-4a17-9ed0-ff9d6f1a433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244d14-5ce4-4a7b-8743-301f920c1a2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487b7d-a532-4556-85b8-5056011562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ac52e8-28bc-4a17-9ed0-ff9d6f1a43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1 6 " ? > < D a t a M a s h u p   x m l n s = " h t t p : / / s c h e m a s . m i c r o s o f t . c o m / D a t a M a s h u p " > A A A A A B Q D A A B Q S w M E F A A C A A g A D H 3 Y U u q U D W K k A A A A 9 Q A A A B I A H A B D b 2 5 m a W c v U G F j a 2 F n Z S 5 4 b W w g o h g A K K A U A A A A A A A A A A A A A A A A A A A A A A A A A A A A h Y 9 B C s I w F E S v U r J v E q u L U n 5 T U N x Z E A R x G 9 L Y B t t f a V L T u 7 n w S F 7 B i l b d u Z x 5 M z B z v 9 4 g G 5 o 6 u O j O m h Z T M q O c B B p V W x g s U 9 K 7 Y x i T T M B W q p M s d T C G 0 S a D N S m p n D s n j H n v q Z / T t i t Z x P m M H f L N T l W 6 k a F B 6 y Q q T T 6 t 4 n + L C N i / x o i I x g s a 8 3 E S s M m D 3 O C X R y N 7 0 h 8 T V n 3 t + k 4 L r M P l G t g k g b 0 v i A d Q S w M E F A A C A A g A D H 3 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x 9 2 F I o i k e 4 D g A A A B E A A A A T A B w A R m 9 y b X V s Y X M v U 2 V j d G l v b j E u b S C i G A A o o B Q A A A A A A A A A A A A A A A A A A A A A A A A A A A A r T k 0 u y c z P U w i G 0 I b W A F B L A Q I t A B Q A A g A I A A x 9 2 F L q l A 1 i p A A A A P U A A A A S A A A A A A A A A A A A A A A A A A A A A A B D b 2 5 m a W c v U G F j a 2 F n Z S 5 4 b W x Q S w E C L Q A U A A I A C A A M f d h S D 8 r p q 6 Q A A A D p A A A A E w A A A A A A A A A A A A A A A A D w A A A A W 0 N v b n R l b n R f V H l w Z X N d L n h t b F B L A Q I t A B Q A A g A I A A x 9 2 F 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y g T f 1 7 N x 1 S 7 H 4 2 X O C j M Y T A A A A A A I A A A A A A A N m A A D A A A A A E A A A A B z s 3 p q k E 0 h f x D W H 6 1 g 2 / 9 4 A A A A A B I A A A K A A A A A Q A A A A A d 1 Q a O L y p f E P 0 K b K F 4 C 2 N 1 A A A A A 6 + 9 u L Q q v z M x S E + 7 g A B d Q Y v e e I 6 q 7 l S P M V S h o 0 Z A i + N Y p g b v q S t z y Z N w + u G a d Z f p U u + b H W V H g H o h z A e g X / a 9 7 Q Z h J E u u m 1 E e Q K Y F h z 2 C g I 5 x Q A A A D g + J u E t b X w X d g X b U O F s 7 G R s a K P 3 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81244d14-5ce4-4a7b-8743-301f920c1a25">BOSATEMP-568160363-47758</_dlc_DocId>
    <_dlc_DocIdUrl xmlns="81244d14-5ce4-4a7b-8743-301f920c1a25">
      <Url>https://gcloudbelgium.sharepoint.com/sites/BOSA-TEMP/DT/_layouts/15/DocIdRedir.aspx?ID=BOSATEMP-568160363-47758</Url>
      <Description>BOSATEMP-568160363-47758</Description>
    </_dlc_DocIdUrl>
  </documentManagement>
</p:properties>
</file>

<file path=customXml/itemProps1.xml><?xml version="1.0" encoding="utf-8"?>
<ds:datastoreItem xmlns:ds="http://schemas.openxmlformats.org/officeDocument/2006/customXml" ds:itemID="{092C67C9-7FC8-4D0E-861A-CC8245C49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244d14-5ce4-4a7b-8743-301f920c1a25"/>
    <ds:schemaRef ds:uri="74487b7d-a532-4556-85b8-5056011562bf"/>
    <ds:schemaRef ds:uri="86ac52e8-28bc-4a17-9ed0-ff9d6f1a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43B011-E91E-4E25-A201-2A1736B52570}">
  <ds:schemaRefs>
    <ds:schemaRef ds:uri="http://schemas.microsoft.com/sharepoint/events"/>
  </ds:schemaRefs>
</ds:datastoreItem>
</file>

<file path=customXml/itemProps3.xml><?xml version="1.0" encoding="utf-8"?>
<ds:datastoreItem xmlns:ds="http://schemas.openxmlformats.org/officeDocument/2006/customXml" ds:itemID="{96F13FE4-C2E0-4F5F-A77D-CF6BCEB4B730}">
  <ds:schemaRefs>
    <ds:schemaRef ds:uri="http://schemas.microsoft.com/DataMashup"/>
  </ds:schemaRefs>
</ds:datastoreItem>
</file>

<file path=customXml/itemProps4.xml><?xml version="1.0" encoding="utf-8"?>
<ds:datastoreItem xmlns:ds="http://schemas.openxmlformats.org/officeDocument/2006/customXml" ds:itemID="{90BD9F8B-7A12-4907-A7A5-9BD1DDF38D34}">
  <ds:schemaRefs>
    <ds:schemaRef ds:uri="http://schemas.microsoft.com/sharepoint/v3/contenttype/forms"/>
  </ds:schemaRefs>
</ds:datastoreItem>
</file>

<file path=customXml/itemProps5.xml><?xml version="1.0" encoding="utf-8"?>
<ds:datastoreItem xmlns:ds="http://schemas.openxmlformats.org/officeDocument/2006/customXml" ds:itemID="{066DE3A1-C15E-4148-AFE1-F06EC140833F}">
  <ds:schemaRefs>
    <ds:schemaRef ds:uri="http://purl.org/dc/dcmitype/"/>
    <ds:schemaRef ds:uri="74487b7d-a532-4556-85b8-5056011562b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86ac52e8-28bc-4a17-9ed0-ff9d6f1a4334"/>
    <ds:schemaRef ds:uri="81244d14-5ce4-4a7b-8743-301f920c1a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Lijst Bewijsstukken</vt:lpstr>
      <vt:lpstr>Richtlijnen</vt:lpstr>
      <vt:lpstr>Gedeeltelijk</vt:lpstr>
      <vt:lpstr>Gedeeltelijks</vt:lpstr>
      <vt:lpstr>Partieel</vt:lpstr>
      <vt:lpstr>'Lijst Bewijsstukken'!Print_Area</vt:lpstr>
      <vt:lpstr>'Lijst Bewijsstukken'!Print_Titles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Van Bouwel</dc:creator>
  <cp:lastModifiedBy>Vincent Busseniers (BOSA)</cp:lastModifiedBy>
  <cp:lastPrinted>2019-03-29T09:39:45Z</cp:lastPrinted>
  <dcterms:created xsi:type="dcterms:W3CDTF">2017-10-31T15:34:36Z</dcterms:created>
  <dcterms:modified xsi:type="dcterms:W3CDTF">2022-05-06T07:13:01Z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0x010100CBEC4A0D6F2DE649A09872617D0F4C68</vt:lpwstr>
  </property>
  <property fmtid="{D5CDD505-2E9C-101B-9397-08002B2CF9AE}" pid="3" name="_dlc_DocIdItemGuid">
    <vt:lpwstr>ca450d8c-e247-4546-8c66-f65d9ae7e7e9</vt:lpwstr>
  </property>
  <property fmtid="{D5CDD505-2E9C-101B-9397-08002B2CF9AE}" pid="4" name="AuthorIds_UIVersion_1536">
    <vt:lpwstr>1521</vt:lpwstr>
  </property>
  <property fmtid="{D5CDD505-2E9C-101B-9397-08002B2CF9AE}" pid="5" name="AuthorIds_UIVersion_2048">
    <vt:lpwstr>1521</vt:lpwstr>
  </property>
  <property fmtid="{D5CDD505-2E9C-101B-9397-08002B2CF9AE}" pid="6" name="AuthorIds_UIVersion_1024">
    <vt:lpwstr>1533</vt:lpwstr>
  </property>
</Properties>
</file>